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7640"/>
  </bookViews>
  <sheets>
    <sheet name="ROSCI0075" sheetId="3" r:id="rId1"/>
    <sheet name="ROSCI0380" sheetId="4" r:id="rId2"/>
    <sheet name="ROSAC0391" sheetId="5" r:id="rId3"/>
    <sheet name="ROSPA0110" sheetId="6" r:id="rId4"/>
    <sheet name="Măsuri" sheetId="7" r:id="rId5"/>
    <sheet name="Impact cumulat (vechi)" sheetId="13" state="hidden" r:id="rId6"/>
  </sheets>
  <definedNames>
    <definedName name="_xlnm.Print_Titles" localSheetId="0">ROSCI0075!$1:$1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5" i="6" l="1"/>
  <c r="U194" i="6"/>
  <c r="U189" i="6"/>
  <c r="U188" i="6"/>
  <c r="U187" i="6"/>
  <c r="U186" i="6"/>
  <c r="U185" i="6"/>
  <c r="U184" i="6"/>
  <c r="U183" i="6"/>
  <c r="U182" i="6"/>
  <c r="U181" i="6"/>
  <c r="U176" i="6"/>
  <c r="U175" i="6"/>
  <c r="U174" i="6"/>
  <c r="U173" i="6"/>
  <c r="U168" i="6"/>
  <c r="U167" i="6"/>
  <c r="U166" i="6"/>
  <c r="U165" i="6"/>
  <c r="U164" i="6"/>
  <c r="U163" i="6"/>
  <c r="U162" i="6"/>
  <c r="U161" i="6"/>
  <c r="U160" i="6"/>
  <c r="U159" i="6"/>
  <c r="U158" i="6"/>
  <c r="U157" i="6"/>
  <c r="U156" i="6"/>
  <c r="U155" i="6"/>
  <c r="U154" i="6"/>
  <c r="U153" i="6"/>
  <c r="U152" i="6"/>
  <c r="U149" i="6"/>
  <c r="U147" i="6"/>
  <c r="U146" i="6"/>
  <c r="U145" i="6"/>
  <c r="U143" i="6"/>
  <c r="U141" i="6"/>
  <c r="U133" i="6"/>
  <c r="U131" i="6"/>
  <c r="U129" i="6"/>
  <c r="U127" i="6"/>
  <c r="U126" i="6"/>
  <c r="U125" i="6"/>
  <c r="U123" i="6"/>
  <c r="U121" i="6"/>
  <c r="U120" i="6"/>
  <c r="U119" i="6"/>
  <c r="U117" i="6"/>
  <c r="U115" i="6"/>
  <c r="U107" i="6"/>
  <c r="U105" i="6"/>
  <c r="U103" i="6"/>
  <c r="U101" i="6"/>
  <c r="U100" i="6"/>
  <c r="U99" i="6"/>
  <c r="U97" i="6"/>
  <c r="U95" i="6"/>
  <c r="U93" i="6"/>
  <c r="U91" i="6"/>
  <c r="U90" i="6"/>
  <c r="U89" i="6"/>
  <c r="U87" i="6"/>
  <c r="U85" i="6"/>
  <c r="U84" i="6"/>
  <c r="U83" i="6"/>
  <c r="U81" i="6"/>
  <c r="U79" i="6"/>
  <c r="U78" i="6"/>
  <c r="U77" i="6"/>
  <c r="U75" i="6"/>
  <c r="U73" i="6"/>
  <c r="U72" i="6"/>
  <c r="U71" i="6"/>
  <c r="U69" i="6"/>
  <c r="U67" i="6"/>
  <c r="U66" i="6"/>
  <c r="U65" i="6"/>
  <c r="U63" i="6"/>
  <c r="U61" i="6"/>
  <c r="U60" i="6"/>
  <c r="U59" i="6"/>
  <c r="U57" i="6"/>
  <c r="U55" i="6"/>
  <c r="U53" i="6"/>
  <c r="U51" i="6"/>
  <c r="U47" i="6"/>
  <c r="U45" i="6"/>
  <c r="U44" i="6"/>
  <c r="U41" i="6"/>
  <c r="U40" i="6"/>
  <c r="U39" i="6"/>
  <c r="U38" i="6"/>
  <c r="U36" i="6"/>
  <c r="U34" i="6"/>
  <c r="U33" i="6"/>
  <c r="U32" i="6"/>
  <c r="U30" i="6"/>
  <c r="U28" i="6"/>
  <c r="U27" i="6"/>
  <c r="U26" i="6"/>
  <c r="U24" i="6"/>
  <c r="U22" i="6"/>
  <c r="U21" i="6"/>
  <c r="U20" i="6"/>
  <c r="U18" i="6"/>
  <c r="U16" i="6"/>
  <c r="U15" i="6"/>
  <c r="U14" i="6"/>
  <c r="U12" i="6"/>
  <c r="U10" i="6"/>
  <c r="U9" i="6"/>
  <c r="U8" i="6"/>
  <c r="U6" i="6"/>
  <c r="U4" i="6"/>
  <c r="T59" i="4"/>
  <c r="T50" i="4"/>
  <c r="T61" i="3"/>
  <c r="T56" i="3"/>
  <c r="T50" i="3"/>
  <c r="T30" i="3"/>
  <c r="T25" i="3"/>
</calcChain>
</file>

<file path=xl/sharedStrings.xml><?xml version="1.0" encoding="utf-8"?>
<sst xmlns="http://schemas.openxmlformats.org/spreadsheetml/2006/main" count="4508" uniqueCount="1143">
  <si>
    <t>ROSCI0075 Pădurea Pătrăuţi</t>
  </si>
  <si>
    <t>ROSAC0391 Siretul Mijlociu - Bucecea</t>
  </si>
  <si>
    <t>ROSPA0110 Acumulările Rogojeşti - Bucecea</t>
  </si>
  <si>
    <t>ROSCI0380 Râul Suceava Liteni</t>
  </si>
  <si>
    <t>Sit Natura 2000</t>
  </si>
  <si>
    <t>Componente Natura 2000</t>
  </si>
  <si>
    <t>Cod Natura 2000</t>
  </si>
  <si>
    <t>Habitate/Specii conform Formular Standard</t>
  </si>
  <si>
    <t>Locaţia faţă de proiect</t>
  </si>
  <si>
    <t>Sursa datelor spaţiale</t>
  </si>
  <si>
    <t>Sursa informaţiilor</t>
  </si>
  <si>
    <t>Starea de conservare</t>
  </si>
  <si>
    <t>Obiective de conservare</t>
  </si>
  <si>
    <t>Parametru</t>
  </si>
  <si>
    <t>Unitate de măsură parametru</t>
  </si>
  <si>
    <t>Actual (minim)</t>
  </si>
  <si>
    <t>Actual (maxim)</t>
  </si>
  <si>
    <t>Valoare ţintă</t>
  </si>
  <si>
    <t>Probabil să fie afectat de proiect?</t>
  </si>
  <si>
    <t>Explicaţie cu privire la posibilitatea de afectare</t>
  </si>
  <si>
    <t>Cuantificarea impacturilor (u.m.)</t>
  </si>
  <si>
    <t>Impactul potenţial (fără măsuri)</t>
  </si>
  <si>
    <t>Motivarea impactului estimat</t>
  </si>
  <si>
    <t>Măsuri adoptate pentru a asigura impacturi reziduale nesemnificative</t>
  </si>
  <si>
    <t>Impact rezidual</t>
  </si>
  <si>
    <t xml:space="preserve">Habitate </t>
  </si>
  <si>
    <t>Drumul expres Suceava-Siret nu intersectează situl., aflându-se la o distanţă de aproximativ 1850 m de habitat.</t>
  </si>
  <si>
    <t>Hartă din Planul de management (neaprobat la momentul evaluării)</t>
  </si>
  <si>
    <t>OSC, FS, PM</t>
  </si>
  <si>
    <t>Favorabilă</t>
  </si>
  <si>
    <t>Menţinerea stării de conservare</t>
  </si>
  <si>
    <t>Suprafaţă habitat</t>
  </si>
  <si>
    <t>ha</t>
  </si>
  <si>
    <t>6056,5</t>
  </si>
  <si>
    <t>Cel puţin 6056,5</t>
  </si>
  <si>
    <t>Nu</t>
  </si>
  <si>
    <t>Traseul propus al drumului expres nu intersectează situl, şi prin urmare nu este posibilă pierderea unor suprafeţe de habitat.</t>
  </si>
  <si>
    <t>Specii de arbori caracteristice</t>
  </si>
  <si>
    <t>Procent acoperire/500 m2</t>
  </si>
  <si>
    <t>Cel puţin 70%</t>
  </si>
  <si>
    <t>Traseul propus nu intersectează situl. În etapa de construcţie şi operare nu este posibilă afectarea compoziţiei floristice a habitatului. Nu este probabilă favorizarea răspândirii speciilor de plante invazive şi/sau potenţial invazive în zona acestuia (anemocor sau hidrocor), nici prin alte modalităţi, precum emisii atmosferice, pulberi de praf, scurgeri de substanţe periculoase în etapa de construcţie de la utilaje sau în etapa de operare în cazul funcţionării necorespunzătoare a separatoarelor de hidrocarburi.  Între sit şi proiect  este o distanţă suficient de mare, astfel încât se consideră că nu este probabilă răspândirea unor specii pe cale anemocoră, între zona proiectuli şi sit fiind mai multe localităţi (ex: Adâncata, Mitocu Dragomirnei, Lipoveni, Pătrăuţi, Dărmăneşti), pajişti, terenuri agricole,  zone împădurite.  Proiectul intersectează râurile Pătrăuţeanca şi Dragomirna  care au legătură cu situl, însă traseul se află în aval de sit, astfel încât nu este probabilă răspândirea unor specii invazive pe cale hidrocoră în zona habitatului.</t>
  </si>
  <si>
    <t>Compoziţia stratului ierbos (specii caracteristice)</t>
  </si>
  <si>
    <t>Număr specii/500 m2</t>
  </si>
  <si>
    <t>Cel puţin 3</t>
  </si>
  <si>
    <t>Traseul propus nu intersectează situl. În etapa de construcţie şi operare nu este posibilă afectarea compoziţiei floristice a habitatului. Nu este probabilă favorizarea răspândirii speciilor de plante invazive şi/sau potenţial invazive în zona acestuia (anemocor sau hidrocor), nici prin alte modalităţi, precum emisii atmosferice, pulberi de praf, scurgeri de substanţe periculoase în etapa de construcţie de la utilaje sau în etapa de operare în cazul funcţionării necorespunzătoare a separatoarelor de hidrocarburi.  Între sit şi proiect  este o distanţă suficient de mare, astfel încât se consideră că nu este probabilă răspândirea unor specii pe cale anemocoră, între zona proiectuli şi sit fiind mai multe localităţi (ex: Adâncata, Mitocu Dragomirnei, Lipoveni, Pătrăuţi, Dărmăneşti), pajişti, terenuri agricole,  zone împădurite.  Proiectul intersectează râurile Pătrăuţeanca şi Dragomirna care au legătură cu situl, însă traseul se află în aval de sit, astfel încât nu este probabilă răspândirea unor specii invazive pe cale hidrocoră în zona habitatului.</t>
  </si>
  <si>
    <t>Abundenţă specii alohtone (invazive şi potenţial invazive)</t>
  </si>
  <si>
    <t>Procent acoperire/ha</t>
  </si>
  <si>
    <t xml:space="preserve">Mai puţin de 1 </t>
  </si>
  <si>
    <t xml:space="preserve">Abundenţă ecotipuri necorespunzătoare / specii în afara arealului </t>
  </si>
  <si>
    <t>Procent acoperire / ha</t>
  </si>
  <si>
    <t>Mai puţin de 10</t>
  </si>
  <si>
    <t xml:space="preserve">Nu este probabil ca proiectul să favorizeze extinderea unor ecotiprui necorespunzătoare. Prin proiect nu este prevăzută  plantarea unor specii de arbori sau arbuşti în sit sau în proximitatea acestuia. De asemenea, nu este posibilă răspândirea unor specii alohtone invazive şi potenţial invazive pe cale anemocoră sau hidrocoră în sit.  </t>
  </si>
  <si>
    <t>Volum lemn mort la sol sau pe picior</t>
  </si>
  <si>
    <t>m3 / ha</t>
  </si>
  <si>
    <t>Cel puţin 20</t>
  </si>
  <si>
    <t>Traseul propus, nu intersectează situl, şi prin urmare nu sunt necesare niciun fel de lucrări în interiorul acestuia. Nu sunt prevăzute defrişări în sit.</t>
  </si>
  <si>
    <t xml:space="preserve">Arbori de biodiversitate, clasa de vârstă peste 80 de ani </t>
  </si>
  <si>
    <t xml:space="preserve">Număr arbori ha </t>
  </si>
  <si>
    <t xml:space="preserve">Cel puţin 5 </t>
  </si>
  <si>
    <t>91E0*</t>
  </si>
  <si>
    <t>Drumul expres Suceava-Siret nu intersectează habitatul şi situl. Proiectul se află la o distanţă de aproximativ 4550 m de habitat.</t>
  </si>
  <si>
    <t>64,03</t>
  </si>
  <si>
    <t>Cel puţin 64,03</t>
  </si>
  <si>
    <t xml:space="preserve">Traseul propus nu intersectează situl, astfel încât nu există posibilitea reducerii suprafeţei habitatului în interiorul sitului. Habitatul este distribuit în lungul mai multor corpuri de apă din sit, fiind dependent de acestea. Prin proiect nu este prevăzută captarea apelor de suprafaţă. Situl se află în zona copului de apă subterană de adâncime ROSI06 Suceava, însă este de adâncime, nefiind posibil ca habitatul să depindă de acesta. </t>
  </si>
  <si>
    <t xml:space="preserve">Traseul propus nu intersectează situl, aflându-se la distanţe mari faţă de zonele de distribuţie ale habitatului în sit. Nu este posibilă afectarea compoziţiei floristice a habitatului prin răspândirea unor specii alohtone invazive şi/sau potenţial invazive, pe cale anemocoră  având în vedere distanţa suficeient de mare dintre sit şi proiect. De asemenea, între sit şi proiect există mai multe localităţi, terenuri agricole, păşuni, zone împădurite. Ţinând cont de faptul că proiectul se află în aval de sit nu este probabilă nici răspândirea unor specii invazive pe cale hidrocoră, şi  contaminarea corpurilor de apă în lungul cărora se află habitatul, în cazul unor poluări accidentale (ex: în cazul funcţionării necorespunzătoare a separatoarelor de hidrocarburi, în etapa de operare).  Nu este probabilă afectarea habitatului, nici din cauza emisiilor atmosferice care vor fi generate, atât în etapa de execuţie cât şi în cea de operare, având în vedere distanţa suficient de mare dintre sit şi proiect. </t>
  </si>
  <si>
    <t xml:space="preserve">Compoziţia stratului ierbos (specii caracteristice) </t>
  </si>
  <si>
    <t>Mai puţin de 1</t>
  </si>
  <si>
    <t>Abundenţă ecotipuri necorespunzătoare/specii în afara arealului</t>
  </si>
  <si>
    <t>Procent acoperire ha</t>
  </si>
  <si>
    <t>m3/ha</t>
  </si>
  <si>
    <t>Arbori de biodiversitate, clasa de vârstă peste 80 de ani</t>
  </si>
  <si>
    <t>Număr arbori/ha</t>
  </si>
  <si>
    <t>Cel puţin 5</t>
  </si>
  <si>
    <t>91Y0</t>
  </si>
  <si>
    <t xml:space="preserve">Păduri dacice de stejar şi carpen </t>
  </si>
  <si>
    <t>Drumul expres Suceava-Siret nu intersectează habitatul şi situl. Proiectul se află la o distanţă de aproximativ 3000 m faţă de habitat.</t>
  </si>
  <si>
    <t>500,5</t>
  </si>
  <si>
    <t>Cel puţin 500,5</t>
  </si>
  <si>
    <t>Procent acoperire / 500 m2</t>
  </si>
  <si>
    <t xml:space="preserve">Traseul propus al drumului expres nu intersectează situl. </t>
  </si>
  <si>
    <t>Traseul propus nu intersectează situl. În etapa de construcţie şi operare nu este posibilă afectarea compoziţiei floristice a habitatului. Nu este probabilă favorizarea răspândirii speciilor de plante invazive şi/sau potenţial invazive în zona acestuia (anemocor sau hidrocor), nici prin alte modalităţi, precum emisii atmosferice, pulberi de praf, scurgeri de substanţe periculoase în etapa de construcţie de la utilaje sau în etapa de operare în cazul funcţionării necorespunzătoare a separatoarelor de hidrocarburi.  Între sit şi proiect  este o distanţă suficient de mare, astfel încât se consideră că nu este probabilă răspândirea unor specii pe cale anemocoră, între zona proiectuli şi sit fiind mai multe localităţi (ex: Adâncata, Mitocu Dragomirnei, Lipoveni, Pătrăuţi, Dărmăneşti), pajişti, terenuri agricole,  zone împădurite.  Proiectul intersectează râurile Pătrăuţeanca şi Dragomirna care au legătură cu situl, însă traseul se află în aval de sit, astfel încât nu este probabilă răspândirea unor specii invazive pe cale hidrocoră în zona habitatului</t>
  </si>
  <si>
    <t>Mai puţin de 10%</t>
  </si>
  <si>
    <t>Număr arbori ha</t>
  </si>
  <si>
    <t>Nevertebrate</t>
  </si>
  <si>
    <t>Carabus variolosus</t>
  </si>
  <si>
    <t>Drumul expres Suceava-Siret nu intersectează habitatul speciei şi nici situl. Proiectul se află la o distanţă de aproximativ 1700 m faţă de habitatul favorabil al speciei. Această specie se asociază cu habitatul de interes comunitar 91E0*, însă nici acesta nu este intersectat de proiect, ci se află la o distanţă de circa 4550 m faţă de proiect.</t>
  </si>
  <si>
    <t>Mărimea populaţiei</t>
  </si>
  <si>
    <t>Număr indivizi</t>
  </si>
  <si>
    <t>Cel puţin 3000</t>
  </si>
  <si>
    <t>Da</t>
  </si>
  <si>
    <t>Mărimea populaţiei speciei ar putea să fie afectată, prin coliziune cu traficul, atât în etapa de construcţie, cât şi în cea de operare. Indivizii acestei specii pot să ajungă în zona proiectului, deoarece aceştia se pot deplasa până la 3 km distanţă în lungul zonelor ripariene, iar proiectul intersectează râul Pătrăuţeanca.</t>
  </si>
  <si>
    <t>Nu se poate cuantifica</t>
  </si>
  <si>
    <t>Nesemnificativ</t>
  </si>
  <si>
    <t>Proiectul nu intersectează habitatul favorabil din interiorul sitului (inclusiv habitatul de interes comunitar 91E0* cu care specia este asociată) şi nici situl analizat. Indivizii acestei specii se pot deplasa până la 3 km (Matern et al, 2008) în lungul râului (preferând doar în habitatele înguste din imediata vecinătate a malurilor pâraielor permanente, a zonelor mlăștinoase din pădurile naturale sau aproape naturale), astfel că zona de risc este în principal la intersecţia drumului expres cu râul Pătrăuţeanca, precaut, cel mult pe o lungime de 500 m stânga-dreapta faţă de râu.
În zona de intersecţie a drumului expres cu râul Pătrăuţeanca este prevăzut un pod, astfel că probabilitatea ca specia să ajungă în zona de risc este scăzută, deoarece cel mai probabil indivizii acestei specii vor trecce pe sub pod, iar riscul să ajungă pe pod sau la capetele podului sunt reduse.
Perioada de activitate pe parcursul anului este în principal între aprilie şi septembrie, luna august este luna în care au activitatea cea mai intensă, astfel, riscul de mortalitate, fiind doar în această perioadă şi foarte rar în restul anului (când temperaturile sunt mai ridicate în celelalte luni).
Specia este în principal nocturnă, astfel încât în perioada de operare traficul poate fi mult mai redus pe timpul noptii, fiind astfel un risc redus de coliziune. Numărul de indivizi prezenţi în sit este mare, iar la nivelul sitului starea de conservare este favorabilă. Starea de conservare la nivelul regiunii biogeografice continentale este favorabilă, iar specia mai poate fi prezentă şi în alte 29 situri Natura 2000 din ţară. Având în vedere aspectele prezentate, se consideră că proiectul poate avea un impact nesemnificativ.</t>
  </si>
  <si>
    <t>Suprafaţa habitatului speciei</t>
  </si>
  <si>
    <t>Cel puţin 180</t>
  </si>
  <si>
    <t>Proiectul nu intersectează situl, şi nu este probabilă afectarea habitatului de interes comunitar favorabil al speciei, 91E0*, şi nici a altor zone favorabile alte speciei din sit. Suprafaţa habitatului speciei nu va fi redusă în urma implementării proiectului.</t>
  </si>
  <si>
    <t>Număr locaţii/cursuri de apă</t>
  </si>
  <si>
    <t>Trebuie definită în termen de 3 ani</t>
  </si>
  <si>
    <t>Nu este probabilă afectarea distribuţiei speciei în sit, având în vedere că proiectul nu intersectează situl, şi nu sunt propuse niciun fel de lucrări în interiorul situl. Nu există posibilitatea afectării habitatelor favorabile ale speciei în interiorul sitului.</t>
  </si>
  <si>
    <t>Vegetaţie ripariană arborescentă de cel puţin 5 m lăţime pe ambele maluri ale cursurilor de apă</t>
  </si>
  <si>
    <t>Lungime (m)</t>
  </si>
  <si>
    <t xml:space="preserve">Trseul porpus nu intersectează situl, astfel că lungimea vegetaţiei riparienă, arboricolă de pe malurile râurilor din sit nu va fi redusă în mod direct de către proiect (defrişare, curăţarea vegetaţiei etc.). De asemenea, vegetaţia ripariană existentă, nu va fi afectată prin răspândirea unor specii de plante alohtone invazive şi/sau potenţial invazive. </t>
  </si>
  <si>
    <t>1087*</t>
  </si>
  <si>
    <t>Rosalia alpina</t>
  </si>
  <si>
    <t>Conform planului de management, prezenţa speciei în sit este incertă, însă habitatul potenţial pentru specie se află la circa 2700 m faţă de proiect. De asemenea, specia se asociază cu habitatele de interes comunitar 9130, 9110, 91Z0, 91M0. Dintre acestea, doar 9130 este prezent în situl analizat, cea mai apropiată locaţie din sit, cu acest tip de habitat, aflându-se la o distanţă de circa 1850 m.</t>
  </si>
  <si>
    <t>Neevaluată</t>
  </si>
  <si>
    <t>Nu au fost formulate obiective specifice de conservare pentru această specie</t>
  </si>
  <si>
    <t>Nu au fost propuşi parametrii pentru această specie</t>
  </si>
  <si>
    <t xml:space="preserve">Prezenţa speciei în sit este incertă, iar în cadrul monitorizărilor realizate pentru Planul de management, prezenţa acesteia nu a fost constatată în sit, însă au fost identificate habitate favorabile.  Chiar dacă specia ar fi prezentă în sit sau dacă în timp vor apărea populaţii în habitatul favorabil, se consideră că pentru această specie nu există un risc de mortalitate din cauza proiectului, având în vedere că nu se deplasează pe distanţe lungi (până la 1,6 km), iar distanţa dintre proiect şi habitatul potenţial (9130 ) este relativ mare, iar între sit şi proiect sunt mai multe localităţi, pajişti, zone împădurite. </t>
  </si>
  <si>
    <t xml:space="preserve">Lucanus cervus </t>
  </si>
  <si>
    <t>Drumul expres Suceava-Siret nu intersectează habitatul speciei şi nici situl. Proiectul se află la o distanţă de aproximativ 1300 m faţă de habitatul favorabil al speciei. Această specie se asociază cu habitatele de interes comunitar 9130, 91Y0, 91M0, 9110, 9170, dintre acestea fiind prezente în sit habitatele 9130 şi 91Y0, însă nici acestea nu sunt intersectate de proiect, ci se află la o distanţă de circa 1850 m faţă, respectiv 3000 m de proiect.</t>
  </si>
  <si>
    <t>OSC, PM</t>
  </si>
  <si>
    <t>Număr indivizi/clase de mărime a populaţiei</t>
  </si>
  <si>
    <t>Mărimea populaţiei speciei ar putea să fie afectată, prin coliziune cu traficul, atât în etapa de construcţie, cât şi în cea de operare. Indivizii acestei specii pot să ajungă în zona proiectului, deoarece se pot deplasa în zbor până la circa 2000 m (în cazul masculilor). Femelele se deplasează de obicei o singură dată, pe distanţe de până la 750 m.</t>
  </si>
  <si>
    <t>1-2 indivizi (accidental)</t>
  </si>
  <si>
    <t xml:space="preserve">Proiectul nu intersectează situl, şi prin urmare nu este probabilă afectarea habitatelor favorabile din interiorul sitului. Totuşi, este probabilă apariţia unor indivizi în zona proiectului, având în vedere că se pot deplasa în zbor până la circa 2000 m (în cazul masculilor). 
Perioada de activitate pe parcursul anului este în principal între aprilie şi septembrie, iar adulţii zboară în perioada mai-iulie, astfel, riscul de mortalitate se restrânge, fiind doar în această perioadă şi foarte rar în restul anului (când temperaturile sunt mai ridicate în celelalte luni).
Specia are activitate nocturnă, ceea ce face ca frecvenţa de apariţie în zona de risc să fie mai mică în timpul zilei. 
În afara sitului, există o zonă de pădure cuprinsă între Municipiul Suceava şi localitatea Mitocu Dragomirenei, care este intersectată de proiect. În urma deplasărilor în teren, prezenţa speciei, a fost semnalată în această zonă (o singură observaţie). Se consideră că nu este probabil ca indivizii ce pot fi prezenţi în zonă, să aparţină populaţiei din interiorul sitului, având în vedere faptul că specia nu se poate deplasa pe distanţe lungi. Între zona de pădure şi sit există terenuri agricole, pajişti şi localităţi, fiind astfel o întrerupere a conectivităţii habitatelor speciei din sit cu zona de pădure. 
Numărul de indivizi apreciat în sit este mare, iar la nivelul sitului starea de conservare este favorabilă. Starea de conservare la nivelul regiunii biogeografice continentale este favorabilă, specia putând fi prezentă şi în alte 85 situri Natura 2000 din ţară. </t>
  </si>
  <si>
    <t>Supafaţa habitatului speciei</t>
  </si>
  <si>
    <t>Cel puţin 8500</t>
  </si>
  <si>
    <t>Având în vedere că traseul propus nu intersectează situl, nu este posibil ca suprafaţa habitatelor favorabile ale speciei din sit să fie redusă. Prin proiect nu sunt prevăzute lucrări de defrişare în sit sau alte tipuri de lucrări.</t>
  </si>
  <si>
    <t>Arbori bătrâni în fond forestier</t>
  </si>
  <si>
    <t xml:space="preserve">Număr arbori / ha </t>
  </si>
  <si>
    <t>Având în vedere că traseul propus nu intersectează situl, nu este posibilă afectarea afectarea arborilor bătrâni. Prin proiect nu sunt prevăzute lucrări de defrişare în sit sau alte tipuri de lucrări.</t>
  </si>
  <si>
    <t>Arbori de foioase bătrâne, în afara fondului forestier</t>
  </si>
  <si>
    <t xml:space="preserve">Număr total de arbori </t>
  </si>
  <si>
    <t xml:space="preserve">Trebuie definită în termen de 2 ani </t>
  </si>
  <si>
    <t xml:space="preserve">Volumul de lemn mort în habitatele speciei </t>
  </si>
  <si>
    <t xml:space="preserve">m3/ha </t>
  </si>
  <si>
    <t xml:space="preserve">Cel puţin 20 </t>
  </si>
  <si>
    <t>Având în vedere că traseul propus nu intersectează situl, prin proiect nu sunt prevăzute lucrări de defrişare în sit sau alte tipuri de lucrări. Ţinând cont de aceste aspecte, nu este posibil ca volumul de lemn mort din sit să fie redus.</t>
  </si>
  <si>
    <t xml:space="preserve">Herpetofaună </t>
  </si>
  <si>
    <t xml:space="preserve">Triturus cristatus </t>
  </si>
  <si>
    <t>Drumul expres Suceava-Siret nu intersectează habitatul speciei şi nici situl. Proiectul se află la o distanţă de aproximativ 1300 m de habitatul speciei.</t>
  </si>
  <si>
    <t xml:space="preserve">Mărimea populaţiei </t>
  </si>
  <si>
    <t xml:space="preserve">Număr indivizi </t>
  </si>
  <si>
    <t>Trebuie definită în termen de 2 ani</t>
  </si>
  <si>
    <t xml:space="preserve">Proiectul nu intersectează situl, aflându-se la o distanţa de cca 1,65 km faţă sit. Indivizii speciei nu se pot deplasa pe distanţe mari (până la 150 m), iar distanţa dintre habitatul potenţial şi proiect este mult mai mare, astfel se consideră că nu este probabil ca unii indivizi ai speciei să ajungă în zona proiectului. Se consideră astfel că nu există un risc de afectarea a populaţiei speciei în urma coliziunii cu vehiculele atât în etapa de execuţie, cât şi în cea de operare. Prin proiect nu sunt prevăzute lucrări în sit, astfel încât nu este necesară folosirea drumurilor de acces din sit. </t>
  </si>
  <si>
    <t>Suprafaţa habitatului</t>
  </si>
  <si>
    <t>Habitat terestru (ha)
Habitat de reproducere (ha)</t>
  </si>
  <si>
    <t>Cel puţin 8500 Trebuie definită în termen de 2 ani</t>
  </si>
  <si>
    <t>Suprafaţa habitatului speciei nu va fi redusă în urma implementării proiectului, având în vedere că traseul propus nu intersectează situl.</t>
  </si>
  <si>
    <t>Distribuţia speciei</t>
  </si>
  <si>
    <t xml:space="preserve">Număr locaţii
Număr careuri de 500 x 500 m cu prezenţa speciei </t>
  </si>
  <si>
    <t xml:space="preserve">Având în vedere că proiectul nu intersectează situl, distribuţia actuală a speciei în sit (locaţiile în care poate fi prezentă specia) nu va fi afectată. Prin proiect nu sunt prevăzute niciun fel de lucrări în sit, astfel încât nu este necesară folosirea drumurilor de acces din sit. </t>
  </si>
  <si>
    <t>Densitatea habitatului de reproducere</t>
  </si>
  <si>
    <t>Habitat de reproducere/km 2</t>
  </si>
  <si>
    <t>Cel puţin 4</t>
  </si>
  <si>
    <t>Având în vedere că proiectul nu intersectează situl, nu există posibilitatea ca suprafaţa habitatului speciei să fie redusă în urma implemetării proiectului, astfel că nici densitatea şi numărul habitatelor de reproducere nu va fi modificat.</t>
  </si>
  <si>
    <t xml:space="preserve">Acoperirea habitatelor naturale terestre (pajişti, arbuşti şi păduri) în jurul habitatelor de reproducere într-o rază de 500 de m </t>
  </si>
  <si>
    <t xml:space="preserve">% din acoperirea suprafeţei </t>
  </si>
  <si>
    <t>Cel puţin 90%</t>
  </si>
  <si>
    <t xml:space="preserve">Proiectul nu intersectează situl, neexistând astfel posibilitatea reducerii suprafeţei habitatelor favorabile ale speiciei din sit. </t>
  </si>
  <si>
    <t xml:space="preserve">Bombina bombina </t>
  </si>
  <si>
    <t>Drumul expres Suceava-Siret nu intersectează habitatul speciei şi nici situl. Proiectul se află la o distanţă de aproximativ 7500 m de habitatul speciei.
Specia a fost identificată în sit la o distanţă de 340  m faţă de proiect.</t>
  </si>
  <si>
    <t>Hartă din Planul de management (neaprobat la momentul evaluării)
Date din teren</t>
  </si>
  <si>
    <t xml:space="preserve">Cel puţin 750 </t>
  </si>
  <si>
    <t xml:space="preserve">Proiectul nu intersectează situl, aflându-se la o distanţa de cca 1,65 km faţă sit. Indivizii speciei nu se pot deplasa pe distanţe mari (până la 200 m, între habitatele favorabile speciei), iar distanţa dintre habitatul potenţial şi proiect este mult mai mare, astfel se consideră că nu este probabil ca unii indivizi ai speciei să ajungă în zona proiectului. Se consideră astfel că nu există un risc de afectarea a populaţiei speciei în urma coliziunii cu vehiculele atât în etapa de execuţie, cât şi în cea de operare. Prin proiect nu sunt prevăzute lucrări în sit, astfel încât nu este necesară folosirea drumurilor de acces din sit. </t>
  </si>
  <si>
    <t>Habitat terestru (ha) Habitat de reproducere (ha)</t>
  </si>
  <si>
    <t xml:space="preserve">Cel puţin 25,6 Trebuie definită în termen de 2 ani </t>
  </si>
  <si>
    <t>Având în vedere că proiectul nu intersectează situl, nu există posibilitatea ca suprafaţa habitatelor favorabile speciei din sit să fie redusă.</t>
  </si>
  <si>
    <t>Număr locaţii Număr careuri de 500 x 500 m cu prezenţa speciei</t>
  </si>
  <si>
    <t xml:space="preserve">Având în vedere că proiectul nu intersectează situl, distribuţia actuală a speciei în sit  nu va fi afectată. Prin proiect nu sunt prevăzute niciun fel de lucrări în sit, astfel încât nu este necesară folosirea drumurilor de acces din sit. </t>
  </si>
  <si>
    <t xml:space="preserve">Cel puţin 4 </t>
  </si>
  <si>
    <t>Având în vedere că proiectul nu intersectează situl, nu există posibilitatea ca suprafaţa habitatelor favorabile speciei să fie redusă în urma implemetării proiectului.</t>
  </si>
  <si>
    <t>Acoperirea habitatelor naturale terestre (pajişti, arbuşti şi păduri) în jurul habitatelor de reproducere într-o rază de 500 de m</t>
  </si>
  <si>
    <t>% din acoperirea suprafeţei</t>
  </si>
  <si>
    <t xml:space="preserve">Proiectul nu intersectează situl, şi prin urmare, nu există posibilitatea reducerii suprafeţei habitatelor favorabile ale speiciei din sit. </t>
  </si>
  <si>
    <t xml:space="preserve">Bombina variegata </t>
  </si>
  <si>
    <t xml:space="preserve">Proiectul nu intersectează situl, aflându-se la odistanţa de cca 1,65 km faţă sit. Indivizii speciei nu se pot deplasa pe distanţe mari (între 93 - 251.35 m, depinzând de cantitatea de precipitaţii), iar distanţa dintre habitatul potenţial şi proiect este mult mai mare, astfel se consideră că nu este probabil ca unii indivizi ai speciei să ajungă în zona proiectului. Se consideră astfel că nu există un risc de afectarea a populaţiei speciei în urma coliziunii cu vehiculele atât în etapa de execuţie, cât şi în cea de operare. Prin proiect nu sunt prevăzute lucrări în sit, astfel încât nu este necesară folosirea drumurilor de acces din sit.  </t>
  </si>
  <si>
    <t xml:space="preserve">Proiectul nu intersectează situl, şi prin urmare, nu există posibilitatea reducerii suprafeţei habitatelor favorabile ale speciei din sit. </t>
  </si>
  <si>
    <t xml:space="preserve">Mamifere </t>
  </si>
  <si>
    <t xml:space="preserve">Myotis myotis </t>
  </si>
  <si>
    <t>Traseul propus nu intersectează situl. Proiectul se află la o distanţă de aproximativ 1300 m de habitatul speciei. Specia se asociază cu următoarele habitate de interes comunitar: 9110, 9130, 8310. Dintre acestea, prezent în situl analizat este doar 9130, însă nici acesta nu este intersectat de proiect, ci se află la o distanţă de aproximativ 1850 m.</t>
  </si>
  <si>
    <t xml:space="preserve">Favorabilă </t>
  </si>
  <si>
    <t xml:space="preserve">Menţinerea stării de conservare </t>
  </si>
  <si>
    <t>Cel puţin 500</t>
  </si>
  <si>
    <t>Drumul expres nu intersectează situl sau habitatul speciei din interiorul acestuia, însă există riscul de coliziune al speciei cu traficul (în special în timpul perioadei de operare), având în vedere faptul că specia face deplasări pe distanţe mari (cca 10-25 km).</t>
  </si>
  <si>
    <t>circa 55 indivizi/an</t>
  </si>
  <si>
    <t>Semnificativ</t>
  </si>
  <si>
    <t xml:space="preserve">Distribuţia speciei în aria naturală protejată </t>
  </si>
  <si>
    <t xml:space="preserve">Număr puncte de distribuţie cu prezenţa confirmată a speciei </t>
  </si>
  <si>
    <t>Cel puţin 6</t>
  </si>
  <si>
    <t xml:space="preserve">Nu este probabil ca distribuţia speciei să fie afectată. Traseul propus nu intersectează situl, şi nu sunt necesare niciun fel de lucrări în sit. Nu este probabilă afectarea habitatelor favorabile din sit a speciei, şi nici a unor posbibile adăposturi  antropice din imediata apropiere a sitului, având în vedere că prin proiect nu sunt prevăzute demolări. </t>
  </si>
  <si>
    <t xml:space="preserve">Suprafaţa habitatelor de hrănire folosite de specie </t>
  </si>
  <si>
    <t>Cel puţin 8.746</t>
  </si>
  <si>
    <t>Nu există posibilitatatea reducerii suprafeţei habitatelor de hrănire ale speciei din interiorul sitului, având în vedere că proiectul nu intersectează situl. De asemenea, prin proiect nu sunt propuse niciun fel de lucrări în sit.</t>
  </si>
  <si>
    <t xml:space="preserve">Arbori maturi cu scorburi </t>
  </si>
  <si>
    <t xml:space="preserve">Număr/ha </t>
  </si>
  <si>
    <t>Cel puţin 7</t>
  </si>
  <si>
    <t xml:space="preserve">Nu există posibilitatea afectării arborilor bătrâni din sit, având în vedere că proiectul nu intersectează situl. De asemenea, prin proiect nu sunt propuse niciun fel de lucrări în sit. </t>
  </si>
  <si>
    <t xml:space="preserve">Adăposturi de naştere cu parametru optim </t>
  </si>
  <si>
    <t xml:space="preserve">Număr adăposturi </t>
  </si>
  <si>
    <t>Nu este probabilă afectarea adăposturilor speciei din sit, sau din imediata apropiere a acestuia. Având în vedere că proiectul nu intersectează situl, nu este necesară defrişarea unor suprafeţe de pădure din sit, şi nici realizarea altor tipuri de lucrări în sit. Prin proiect nu sunt propuse demolări, astfel încât nu există riscul pierderii unor potenţiale adăpostrui antropice din apropierea sitului.</t>
  </si>
  <si>
    <t xml:space="preserve">Număr total de exemplare din adăposturile de naştere </t>
  </si>
  <si>
    <t xml:space="preserve">Myotis dasycneme </t>
  </si>
  <si>
    <t>Traseul propus al drumului expres Suceava-Siret nu intersectează situl. Proiectul se află la o distanţă de aproximativ 1300 m de habitatul speciei.</t>
  </si>
  <si>
    <t xml:space="preserve">Mărime populaţie </t>
  </si>
  <si>
    <t>Număr exemplare</t>
  </si>
  <si>
    <t>Drumul expres nu intersectează situl sau habitatul speciei din interiorul acestuia, însă există riscul de coliziune al speciei cu traficul (în special în timpul perioadei de operare), având în vedere faptul că vânează pe râuri, iar traseul propus al drumului expres intersectează râurile Pătrăuţeanca şi Dragomirna care au legătură cu situl, precum şi alte râuri care sunt în apropierea sitului, Mitoc, Hătnuţa (având ca afluent râul Bocancea care are legătură cu situl), Podul Vătafului.  De asemenea, proiectul se află şi în apropiere de lacul Dragomirna (la cca 100 m distanţă), dar şi în proximitatea lacurilor Mitoc 1 şi Mitoc 2 (care se află la cca 2,3 km faţă de sit, şi la cca 0.10 km faţă de proiect).</t>
  </si>
  <si>
    <t>circa 16 indivizi/an</t>
  </si>
  <si>
    <t>Specia se poate deplasa pe distanţe lungi,  putând fi atrasă de insectele care se strâng la sursele de lumina artificială din zona proiectului, în ambele etape ale acestuia (execuţie, operare). Riscul de coliziune poate fi crescut în zonele de intersecţie ale trasului propus cu râurile care au legătură cu situl, dar şi în alte zone de intersecţie cu râurile din apropierea sitului. având în vedere că specia preferă să vâneze peste suprafeţe de apă. Proiectul se află şi în apropiere de lacul Dragomirna (la cca 100 m distanţă), dar şi în în apropiere de lacurite Mitoc 1 şi Mitoc 2 (care se află la cca 2,3 km faţă de sit, şi la cca 0.10 km faţă de proiect), astfel încât riscul poate fi crescut şi în aceste zone, în special în etapa de operare.  În etapa de construcţie riscul poate fi crescut doar dacă se vor realiza lucrări pe timpul nopţii. Având în vedere numărul redus de indivizi estimat, la nivelul sitului, se consideră că impactul poate fi semnificativ., chiar dacă a fost estimat un unumăr mic de indivizi ce ar putea fi accidenţi/omorâţi pe an (3). Specia are starea de conservare nefavorabilă-inadecvată la nivelul regiunii biogeografice continentale, putînd fi prezentă şi în alte 11 situri Natura 2000 din România.</t>
  </si>
  <si>
    <t>Suprafaţa habitatelor de hrănire folosită de specie (predominant suprafeţe de apă)</t>
  </si>
  <si>
    <t xml:space="preserve">Prin proiect nu este prevăzutaă captarea unor corpuri de apă de sprafaţă. De asemenea, zonele de intersecţie cu râurile care au legătură cu situl Pătrăuţeanca şi Dragomirna., sunt în aval de sit. Nu este probabilă afectarea habitatelor de hrănire din sit, în niciuna din etapele proiectului. </t>
  </si>
  <si>
    <t xml:space="preserve">Distribuţia speciei </t>
  </si>
  <si>
    <t>Număr locaţii cu prezenţa speciei</t>
  </si>
  <si>
    <t>Număr adăposturi de naştere cu parametru optim (temperatură şi umiditate)</t>
  </si>
  <si>
    <t>Număr adăposturi</t>
  </si>
  <si>
    <t xml:space="preserve">Număr total de exemplare în colonii de naştere </t>
  </si>
  <si>
    <t xml:space="preserve">Număr exemplare </t>
  </si>
  <si>
    <t xml:space="preserve">Trebuie definită în termen de  2 ani </t>
  </si>
  <si>
    <t xml:space="preserve">Barbastella barbastellus </t>
  </si>
  <si>
    <t>Traseul propus al drumului expres Suceava-Siret nu intersectează situl. Proiectul se află la o distanţă de aproximativ 1300 m faţă de habitatul speciei. Specia se asociază cu următoarele habitate de interes comunitar: 9110, 8310, dar aceste habitate de interes comunitar nu sunt prezente în situl analizat.</t>
  </si>
  <si>
    <t xml:space="preserve">Cel puţin 500 </t>
  </si>
  <si>
    <t>Traseul propus al drumului expres nu intersecteaza situl, însă, există riscul de coliziune al speciei cu traficul (în special în timpul perioadei de operare), având în vedere faptul că specia se hrăneşte la distanţe cuprinse între 1-20 km faţă de adăposturi. De asemenea, proiectul intersectează mai multe habitate potenţiale favorabile speciei, în afara sitului, dar în apropiere de acesta (zone împădurite, râuri) sau se află în proximitatea acestora.</t>
  </si>
  <si>
    <t>circa 22 indivizi/an</t>
  </si>
  <si>
    <t>Riscul de coliziune poate fi crescut în zonele unde proiectul intersectează habitate potenţiale favorabile. Specia preferă să vâneze în pădurile de foioase, însă şi în vegetaţiei de la marginea apelor precum şi deasupra suprafeţelor de apă. În intervalul km 1+150 - km 4+650 traseul trece printr-o zona împădurită - între Municipiul Suceava si Mitocu Dragomirnei, care se aflâ în apropierea sitului, intersectând şi rîuri care au legătură cu situl Părăuţeanca şi Dragomirna, dar şi şi alte râuri care sunt în apropierea sitului, Mitoc, Hătnuţa (având ca afluent râul Bocancea care are legătură cu situl), Podul Vătafului.  De asemenea, proiectul se află şi în apropiere de lacul Dragomirna (la cca 100 m distanţă), dar şi în proximitatea lacurilor Mitoc 1 şi Mitoc 2 (care se află la cca 2,3 km faţă de sit, şi la cca 0.10 km faţă de proiect). Impactul asupra speciei a fost estimat ca fiind nesemnificativ, având în vedere că starea de conservare la nivelul sitului este favorabilă şi că numărul de indivizi estimaţi este mare, între 100- 500. Starea de conservare a speciei la nivel de bioregiune este favorabilă, aceasta putând fi prezentă şi în alte 43 de situri Natura 2000.</t>
  </si>
  <si>
    <t xml:space="preserve">Distribuţia speciei în sit </t>
  </si>
  <si>
    <t>Număr puncte de distribuţie cu prezenţa confirmată a speciei</t>
  </si>
  <si>
    <t xml:space="preserve">ha </t>
  </si>
  <si>
    <t xml:space="preserve">Cel puţin 8.746 </t>
  </si>
  <si>
    <t xml:space="preserve">Lungimea vegetaţiei lineare, care asigură conectivitatea între adăpost şi habitate de hrănire </t>
  </si>
  <si>
    <t>m/km2</t>
  </si>
  <si>
    <t xml:space="preserve">Nu este probabilă afectarea vegetaţiei liniare din sit. Având în vedere că proiectul nu intersectează situl, nu este necesară defrişarea unor suprafeţe de pădure din sit, şi nici realizarea altor tipuri de lucrări în sit. </t>
  </si>
  <si>
    <t>Arbori maturi cu scorburi</t>
  </si>
  <si>
    <t xml:space="preserve">Cel puţin 7 </t>
  </si>
  <si>
    <t>Nu există posibilitatea afectării arborilor bătrâni din sit, având în vedere că proiectul nu intersectează situl. De asemenea, prin proiect nu sunt propuse niciun fel de lucrări în sit. Nu este necesară defişarea unor suprafeţe de pădure din interiorul sitului.</t>
  </si>
  <si>
    <t xml:space="preserve">Volum lemn mort </t>
  </si>
  <si>
    <t xml:space="preserve">Nu este probabilă afectarea arborilor bătrâni din sit. Având în vedere că proiectul nu intersectează situl, nu este necesară defrişarea unor suprafeţe de pădure din sit, şi nici realizarea altor tipuri de lucrări în sit. </t>
  </si>
  <si>
    <t>Ichtiofaună</t>
  </si>
  <si>
    <t>Barbus meridionalis</t>
  </si>
  <si>
    <t>Proiectul nu intersectează situl. Conform Raportărilor României în baza articolului 17 Directiva Habitate (DH), specia nu este prezentă în zona sitului, dar conform harţii din Ghidul sitentic de monitorizare a speciilor comunitare de peşti din România, habitatul speciei este reprezentat de râul Suceava. Distanţa din zona proiectului, până la sectorul râului Suceava, care traversează situl pe toată lungimea sa, este de aproximativ 4500 m.</t>
  </si>
  <si>
    <t>Hartă Ghid sitentic de monitorizare a speciilor comunitare de peşti din România; 
Raportările României în baza art. 17</t>
  </si>
  <si>
    <t>OSC (Obiective Specifice de Conservare), FS (Formular Standard)</t>
  </si>
  <si>
    <t>Bună</t>
  </si>
  <si>
    <t xml:space="preserve">Proiectul nu intersectează situl analizat.  Nu este probabilă afectarea râurilor din sit, în cazul unor poluări accidentale (în cazul funcţionării necorespunzătoare a separatoarelor de hidrocarburi în perioada de operare, scurgeri de uleiuri în ambele etape ale proiectului etc.). Traseul propus intersectează mai mulţi afluenţi ai râului Suceava care străbate situl. Zonele de intersecţie cu afluenţii sunt la distanţe mari faţă de zonele de confluenţă ai acestora cu râul Suceava.  Cele mai apropiate zone de intersecţie ale traseului, faţă de sit, sunt cele cu afluenţii: Podul Vătafului, Mitoc, Dragomirna, Pătrăuţeanca, Hătnuţa. Până în zonele de confluenţă cu râul Suceava, afluenţii străbat terenuri agricole, zone locuite (ex: Municipul Suceava - traversat de râurile Podul Vătafului, Dragomirna şi Mitoc). Zonele de confluenţă ale afluenţilor Mitoc, Dragomirna, Pătrăuţeanca şi Hătnuţa cu râul Suceava, sunt la distanţe mari faţă de sit, cea mai apropiată fiind cea cu râul Dragomirna, la cca 3,5 km faţă de sit, iar de la zona de confluenţă până la punctul de intersecţie a râului Dragomirna cu proiectul, fiind o distanţă de cca 2,5 km (cca 6 km lungime totală).  Zona de confluenţă a râului Podul Vătafului cu râul Suceava se află în sit, însă de la această zonă, până la punctul de intersecţie cu traseul propus al drumului expres, lungimea râului este de cca 7 km. 
Nu este probabil unii indivizi ai speciei să ajungă în zona proiectului. Râul Suceava este fragmentat, din cauza barajului Mihoveni, localizat în apropierea localităţii Mihoveni. De asemenea, nu este probabilă nici deplasarea unor indivizi pe râurile Mitoc, Dragomirna şi Pătrăuţeanca având în vedere presiunile existente de-a lungul acestora (trec prin localitaţi, terenuri agricole). Conform imaginilor satelitare Google Earth, pe râul Podul Vătafului este amenajat un lac de pescuit, iar după acesta, cursul râului este întrerupt. Pe râul Dragomirna, s-a amenajat lacul Dragomirna pentru alimentarea cu apă a orașului (conform Planului Urbanistic General al Municipiul Suceava actualizat, 2023).
Ţinând cont de aspectele prezentate, nu este probabilă afectarea populaţiei speciei din sit, sau în apropierea acestuia. Prin proiect nu sunt prevăute lucrări în sit, sau în proximitatea acestuia. Nu este probabilă folosirea căilor de acces din sit. </t>
  </si>
  <si>
    <t>Densitatea populaţiei</t>
  </si>
  <si>
    <t>Număr indivizi/100 m2</t>
  </si>
  <si>
    <t xml:space="preserve">Traseul propus nu intersectează situl. Nu este probabilă afectarea râurilor din sit, în cazul unor poluări accidentale (în cazul funcţionării necorespunzătoare a separatoarelor de hidrocarburi în perioada de operare, scurgeri de uleiuri în ambele etape ale proiectului etc.). Traseul propus intersectează mai mulţi afluenţi ai râului Suceava care străbate situl. Zonele de intersecţie cu afluenţii sunt la distanţe mari faţă de zonele de confluenţă ai acestora cu râul Suceava.  Cele mai apropiate zone de intersecţie ale traseului, faţă de sit, sunt cele cu afluenţii: Podul Vătafului, Mitoc, Dragomirna, Pătrăuţeanca, Hătnuţa. Până în zonele de confluenţă cu râul Suceava, afluenţii străbat terenuri agricole, zone locuite (ex: Municipul Suceava - traversat de râurile Podul Vătafului, Dragomirna şi Mitoc). Zonele de confluenţă ale afluenţilor Mitoc, Dragomirna, Pătrăuţeanca şi Hătnuţa cu râul Suceava, sunt la distanţe mari faţă de sit, cea mai apropiată fiind cea cu râul Dragomirna, la cca 3,5 km faţă de sit, iar de la zona de confluenţă până la punctul de intersecţie a râului Dragomirna cu proiectul, fiind o distanţă de cca 2,5 km (cca 6 km lungime totală).  Zona de confluenţă a râului Podul Vătafului cu râul Suceava se află în sit, însă de la această zonă, până la punctul de intersecţie cu traseul propus al drumului expres, lungimea râului este de cca 7 km. 
Nu este probabil unii indivizi ai speciei să ajungă în zona proiectului. Râul Suceava este fragmentat, din cauza barajului Mihoveni, localizat în apropierea localităţii Mihoveni. De asemenea, nu este probabilă nici deplasarea unor indivizi pe râurile Mitoc, Dragomirna şi Pătrăuţeanca având în vedere presiunile existenţe în zonă (trec prin localitaţi, terenuri agricole).
Ţinând cont de aspectele prezentate, nu este probabilă afectarea populaţiei speciei din sit, sau în apropierea acestuia. Prin proiect nu sunt prevăute lucrări în sit, sau în proximitatea acestuia. Nu este probabilă folosirea căilor de acces din sit. </t>
  </si>
  <si>
    <t>Compoziţia pe clase de vârstă a populaţiei</t>
  </si>
  <si>
    <t>Proporţia juvenililor în populaţie</t>
  </si>
  <si>
    <t>Cel puţin 40%</t>
  </si>
  <si>
    <t xml:space="preserve">Traseul propus al drumului expres nu intersectează situl. Nu este probabilă afectarea râurilor din sit, în cazul unor poluări accidentale (în cazul funcţionării necorespunzătoare a separatoarelor de hidrocarburi în perioada de operare, scurgeri de uleiuri în ambele etape ale proiectului etc.). Traseul propus intersectează mai mulţi afluenţi ai râului Suceava care străbate situl. Zonele de intersecţie cu afluenţii sunt la distanţe mari faţă de zonele de confluenţă ai acestora cu râul Suceava.  Cele mai apropiate zone de intersecţie ale traseului, faţă de sit, sunt cele cu afluenţii: Podul Vătafului, Mitoc, Dragomirna, Pătrăuţeanca, Hătnuţa. Până în zonele de confluenţă cu râul Suceava, afluenţii străbat terenuri agricole, zone locuite (ex: Municipul Suceava - traversat de râurile Podul Vătafului, Dragomirna şi Mitoc). Zonele de confluenţă ale afluenţilor Mitoc, Dragomirna, Pătrăuţeanca şi Hătnuţa cu râul Suceava, sunt la distanţe mari faţă de sit, cea mai apropiată fiind cea cu râul Dragomirna, la cca 3,5 km faţă de sit, iar de la zona de confluenţă până la punctul de intersecţie a râului Dragomirna cu proiectul, fiind o distanţă de cca 2,5 km (cca 6 km lungime totală).  Zona de confluenţă a râului Podul Vătafului cu râul Suceava se află în sit, însă de la această zonă, până la punctul de intersecţie cu traseul propus al drumului expres, lungimea râului este de cca 7 km. 
Nu este probabil unii indivizi ai speciei să ajungă în zona proiectului. Râul Suceava este fragmentat, din cauza barajului Mihoveni, localizat în apropierea localităţii Mihoveni. De asemenea, nu este probabilă nici deplasarea unor indivizi pe râurile Mitoc, Dragomirna şi Pătrăuţeanca având în vedere presiunile existenţe în zonă (trec prin localitaţi, terenuri agricole).
Ţinând cont de aspectele prezentate, nu este probabilă afectarea populaţiei speciei din sit, sau în apropierea acestuia. Prin proiect nu sunt prevăute lucrări în sit, sau în proximitatea acestuia. Nu este probabilă folosirea căilor de acces din sit. </t>
  </si>
  <si>
    <t>Lungimea reţelei de ape curgătoare adecvată speciei - distribuţia habitatului potenţial</t>
  </si>
  <si>
    <t>km</t>
  </si>
  <si>
    <t>Proiectul nu intersectează situl, şi prin urmare nu sunt necesare lucrări hidrotehnice în interiorul sitului (pe râul Suceava, care străbate situl pe toată lungimea sa).</t>
  </si>
  <si>
    <t>Proporţia vegetaţiei ripariene arborescentă pe ambele maluri ale apei</t>
  </si>
  <si>
    <t>% acoperire pe cele două maluri</t>
  </si>
  <si>
    <t>Nu este probabil ca vegetaţia ripariană din sit să fie afectată în urma impelemntării proiectului, având în vedere că traseul propus al drumului expres nu intersectează situl, şi atfel, nu sunt necesare niciun fel de lucrări în interiorul sitului.</t>
  </si>
  <si>
    <t>Elemente de fragmenatare longitudinală</t>
  </si>
  <si>
    <t xml:space="preserve">Numărul elemnetelor de fragmentare (atât în interiorul sitului cât şi în aval cu minim 30 km de limitele sitului) </t>
  </si>
  <si>
    <t>Având în vedere că traseul propus nu intersectează situl situl şi nici Râul Suceava, nu există posibilitatea ca parametru să fie afectat de proiect. Prin proiect nu sunt prevăzute lucrări care pot cauza fragmentarea longitudinală a râurilor care au legătură cu situl (baraje, captări de apă de suprafaţă etc).</t>
  </si>
  <si>
    <t>Gradul de fragmentare laterală</t>
  </si>
  <si>
    <t>Lungimea elementelor de fragmentare laterală/diguri</t>
  </si>
  <si>
    <t>Având în vedere că traseul propus nu intersectează situl, şi nici habitatul potenţial favorabil al speciei (râul Suceava), nu este probabil ca parametrul să fie afectat de proiect. Prin proiect nu sunt propuse lucrări care pot cauza întreruperea conectivităţii laterale (ex: diguri) în sit, sau în apropierea acestuia.</t>
  </si>
  <si>
    <t>Poluare provenită de la balastiere</t>
  </si>
  <si>
    <t>Numărul balastierelor care elimină apă nedecantaă suficient</t>
  </si>
  <si>
    <t>Pentru construcţia drumului expres nu va fi necesară realizarea unor balastiere în sit, sau în apropierea acestuia.</t>
  </si>
  <si>
    <t>Turbiditatea apei</t>
  </si>
  <si>
    <t>Nivelul turbidităţii</t>
  </si>
  <si>
    <t>Nivel natural</t>
  </si>
  <si>
    <t>Nu este probabilă afectarea acestui parametru. Proiectul nu intersectează râul Suceava, care este considerat a fi un potenţial habitat favorabil pentru specie. De asemenea, zonele de intersecţie ale traseului propus cu mai mulţi afluenţi ai râului Suceava (cele mai apropiate zone de intersecţie ale traseului, faţă de sit, sunt cele cu afluenţii: Podul Vătafului, Mitoc, Dragomirna, Pătrăuţeanca, Hătnuţa) se află la distanţe mari faţă de sit, astfel încât nu este probabilă creşterea turbidităţii apei râului Suceava, în cazul unor poluări accidentale, în urma executării lucrărilor hidrotehnice sau a altor tipuri de lucrări în zona afluenţilor.</t>
  </si>
  <si>
    <t>Starea ecologică a corpurilor de apă pe baza elementelor chimici şi fizico+chimici</t>
  </si>
  <si>
    <t>Calificativ stare ecologică</t>
  </si>
  <si>
    <t>Cel puţin stare bună</t>
  </si>
  <si>
    <t>Nu este probabilă afectarea stării ecologice a corpurilor de apă din sit. Proiectul nu intersectează râul Suceava, care este considerat a fi un potenţial habitat favorabil pentru specie. De asemenea, zonele de intersecţie ale traseului propus cu mai mulţi afluenţi ai râului Suceava (cele mai apropiate zone de intersecţie ale traseului, faţă de sit, sunt cele cu afluenţii: Podul Vătafului, Mitoc, Dragomirna, Pătrăuţeanca, Hătnuţa) se află la distanţe mari faţă de sit, astfel încât nu este probabilă creşterea turbidităţii apei râului Suceava, în cazul unor poluări accidentale, în urma executării lucrărilor hidrotehnice sau a altor tipuri de lucrări în zona afluenţilor.</t>
  </si>
  <si>
    <t>Starea ecologică a corpurilor de apă pe baza indicatorilor ecologici</t>
  </si>
  <si>
    <t>Specii de peşti invazive/alohtone</t>
  </si>
  <si>
    <t>Prezenţă/absenţă</t>
  </si>
  <si>
    <t>Absenţă</t>
  </si>
  <si>
    <r>
      <rPr>
        <sz val="10"/>
        <color theme="1"/>
        <rFont val="Garamond"/>
        <family val="1"/>
      </rPr>
      <t xml:space="preserve">Proiectul nu va afecta popluaţia speciei de interes comunitar </t>
    </r>
    <r>
      <rPr>
        <i/>
        <sz val="10"/>
        <color theme="1"/>
        <rFont val="Garamond"/>
        <family val="1"/>
      </rPr>
      <t>Barbus meridionalis</t>
    </r>
    <r>
      <rPr>
        <sz val="10"/>
        <color theme="1"/>
        <rFont val="Garamond"/>
        <family val="1"/>
      </rPr>
      <t xml:space="preserve"> prin introducerea unor specii invazive de peşti. Prin proiect nu sunt prevăzute niciun fel de lucrări care port favoriza pătrunderea unor specii invazive de peşti pe sectoarele corpurilor de apă cuprinse în interiorul sitului, sau în afara acestora.</t>
    </r>
  </si>
  <si>
    <t>Densitatea speciilor de peşti invazive/alohtone</t>
  </si>
  <si>
    <t>Număr indivizi din fiecare specie invazivă/alohtonă/100 m2</t>
  </si>
  <si>
    <r>
      <rPr>
        <sz val="10"/>
        <color theme="1"/>
        <rFont val="Garamond"/>
        <family val="1"/>
      </rPr>
      <t xml:space="preserve">Proiectul nu va afecta popluaţia speciei de interes comunitar </t>
    </r>
    <r>
      <rPr>
        <i/>
        <sz val="10"/>
        <color theme="1"/>
        <rFont val="Garamond"/>
        <family val="1"/>
      </rPr>
      <t>Barbus meridionalis</t>
    </r>
    <r>
      <rPr>
        <sz val="10"/>
        <color theme="1"/>
        <rFont val="Garamond"/>
        <family val="1"/>
      </rPr>
      <t xml:space="preserve"> prin introducerea unor specii invazive de peşti. Prin proiect nu sunt prevăzute niciun fel de lucrări care port favoriza pătrunderea unor specii invazive de peşti pe sectoarele corpurilor de apă cuprinse în interiorul sitului, sau în afara acestora.</t>
    </r>
  </si>
  <si>
    <t>Număr specii de peşti autohtone identificate atât în timpul evaluărilor cât şi din literatură</t>
  </si>
  <si>
    <t>Nr. specii de peşti autohtone</t>
  </si>
  <si>
    <t>Reducerea numărului de specii de peşti autohtone ar fi posibilă prin introducrea accidentală a unor specii invazive de peşti care pot concura cu speciile autohbone, însă nu este probabil, având în vedere că prin proiect nu sunt prevăzute niciun fel de lucrări care ar putea favoriza răspândirea acestora  pe corpurile de apă de suprafaţă în interiorul şi/sau în afara sitului.</t>
  </si>
  <si>
    <t>Rhodeus amarus</t>
  </si>
  <si>
    <t>Proiectul nu intersectează situl şi nici habitatul speciei din interiorul sitului. Acesta este situat la aproximativ 4350 m de proiect, conform Raportărilor României în baza articolului 17 DH.</t>
  </si>
  <si>
    <t>Raportările României în baza art. 17</t>
  </si>
  <si>
    <t>OSC, FS</t>
  </si>
  <si>
    <t>Densitate populaţie</t>
  </si>
  <si>
    <t xml:space="preserve">Nu este probabil ca densitatea populaţiei să fie afectată, având în vedere că proiectul nu intersectează situl. Nu este probabilă afectarea râurilor din sit, în cazul unor poluări accidentale (în cazul funcţionării necorespunzătoare a separatoarelor de hidrocarburi în perioada de operare, scurgeri de uleiuri în ambele etape ale proiectului etc.). Traseul propus intersectează mai mulţi afluenţi ai râului Suceava care străbate situl. Zonele de intersecţie cu afluenţii sunt la distanţe mari faţă de zonele de confluenţă ai acestora cu râul Suceava.  Cele mai apropiate zone de intersecţie ale traseului, faţă de sit, sunt cele cu afluenţii: Podul Vătafului, Mitoc, Dragomirna, Pătrăuţeanca, Hătnuţa. Până în zonele de confluenţă cu râul Suceava, afluenţii străbat terenuri agricole, zone locuite (ex: Municipul Suceava - traversat de râurile Podul Vătafului, Dragomirna şi Mitoc). Zonele de confluenţă ale afluenţilor Mitoc, Dragomirna, Pătrăuţeanca şi Hătnuţa cu râul Suceava, sunt la distanţe mari faţă de sit, cea mai apropiată fiind cea cu râul Dragomirna, la cca 3,5 km faţă de sit, iar de la zona de confluenţă până la punctul de intersecţie a râului Dragomirna cu proiectul, fiind o distanţă de cca 2,5 km (cca 6 km lungime totală).  Zona de confluenţă a râului Podul Vătafului cu râul Suceava se află în sit, însă de la această zonă, până la punctul de intersecţie cu traseul propus al drumului expres, lungimea râului este de cca 7 km. 
Nu este probabil unii indivizi ai speciei să ajungă în zona proiectului. Râul Suceava este fragmentat, din cauza barajului Mihoveni, localizat în apropierea localităţii Mihoveni. De asemenea, nu este probabilă nici deplasarea unor indivizi pe râurile Mitoc, Dragomirna şi Pătrăuţeanca având în vedere presiunile existenţe în zonă (trec prin localitaţi, terenuri agricole).
Ţinând cont de aspectele prezentate, nu este probabilă afectarea populaţiei speciei din sit, sau în apropierea acestuia. Prin proiect nu sunt prevăute lucrări în sit, sau în proximitatea acestuia. Nu este probabilă folosirea căilor de acces din sit. </t>
  </si>
  <si>
    <t>Cel puţin 30%</t>
  </si>
  <si>
    <t xml:space="preserve">Nu este probabil ca juvenilii să fie afectaţi, având în vedere că proiectul nu intersectează situl. Nu este probabilă afectarea râurilor din sit, în cazul unor poluări accidentale (în cazul funcţionării necorespunzătoare a separatoarelor de hidrocarburi în perioada de operare, scurgeri de uleiuri în ambele etape ale proiectului etc.). Traseul propus intersectează mai mulţi afluenţi ai râului Suceava care străbate situl. Zonele de intersecţie cu afluenţii sunt la distanţe mari faţă de zonele de confluenţă ai acestora cu râul Suceava.  Cele mai apropiate zone de intersecţie ale traseului, faţă de sit, sunt cele cu afluenţii: Podul Vătafului, Mitoc, Dragomirna, Pătrăuţeanca, Hătnuţa. Până în zonele de confluenţă cu râul Suceava, afluenţii străbat terenuri agricole, zone locuite (ex: Municipul Suceava - traversat de râurile Podul Vătafului, Dragomirna şi Mitoc). Zonele de confluenţă ale afluenţilor Mitoc, Dragomirna, Pătrăuţeanca şi Hătnuţa cu râul Suceava, sunt la distanţe mari faţă de sit, cea mai apropiată fiind cea cu râul Dragomirna, la cca 3,5 km faţă de sit, iar de la zona de confluenţă până la punctul de intersecţie a râului Dragomirna cu proiectul, fiind o distanţă de cca 2,5 km (cca 6 km lungime totală).  Zona de confluenţă a râului Podul Vătafului cu râul Suceava se află în sit, însă de la această zonă, până la punctul de intersecţie cu traseul propus al drumului expres, lungimea râului este de cca 7 km. 
Nu este probabil unii indivizi ai speciei să ajungă în zona proiectului. Râul Suceava este fragmentat, din cauza barajului Mihoveni, localizat în apropierea localităţii Mihoveni. De asemenea, nu este probabilă nici deplasarea unor indivizi pe râurile Mitoc, Dragomirna şi Pătrăuţeanca având în vedere presiunile existenţe în zonă (trec prin localitaţi, terenuri agricole).
Ţinând cont de aspectele prezentate, nu este probabilă afectarea populaţiei speciei din sit, sau în apropierea acestuia. Prin proiect nu sunt prevăute lucrări în sit, sau în proximitatea acestuia. Nu este probabilă folosirea căilor de acces din sit. </t>
  </si>
  <si>
    <t>Lungimea reţelei de ape curgătoare adecvată speciei- distribuţia habitatului potenţial</t>
  </si>
  <si>
    <t>Proiectul nu intersectează situl. Nu sunt necesare niciun tip de lucrări în interiorul sitului, sau în proximitatea acestuia pe corpurile de apă şi astfel nu este posibil ca  parametrul să fie afectat.</t>
  </si>
  <si>
    <t>Pentru construcţia drumului expres nu va fi necesară defrişarea vegetaţiei ripariene din interiorul sitului, sau din apropierea acestuia, având în vedere că traseul propus nu intersectează situl.</t>
  </si>
  <si>
    <t>Lungimea elemnetelor de fragmentare laterală/diguri</t>
  </si>
  <si>
    <t>Starea ecologică a corpurilor de apă pe baza elementelor chimici şi fizico-chimici</t>
  </si>
  <si>
    <r>
      <rPr>
        <sz val="10"/>
        <color theme="1"/>
        <rFont val="Garamond"/>
        <family val="1"/>
      </rPr>
      <t xml:space="preserve">Proiectul nu va afecta popluaţia speciei de interes comunitar </t>
    </r>
    <r>
      <rPr>
        <i/>
        <sz val="10"/>
        <color theme="1"/>
        <rFont val="Garamond"/>
        <family val="1"/>
      </rPr>
      <t>Rhodeus amarus</t>
    </r>
    <r>
      <rPr>
        <sz val="10"/>
        <color theme="1"/>
        <rFont val="Garamond"/>
        <family val="1"/>
      </rPr>
      <t xml:space="preserve"> prin introducerea unor specii invazive de peşti. Prin proiect nu sunt prevăzute niciun fel de lucrări care port favoriza pătrunderea unor specii invazive de peşti pe sectoarele corpurilor de apă cuprinse în interiorul sitului, sau în afara acestora.</t>
    </r>
  </si>
  <si>
    <r>
      <rPr>
        <sz val="10"/>
        <color theme="1"/>
        <rFont val="Garamond"/>
        <family val="1"/>
      </rPr>
      <t xml:space="preserve">Proiectul nu va afecta popluaţia speciei de interes comunitar </t>
    </r>
    <r>
      <rPr>
        <i/>
        <sz val="10"/>
        <color theme="1"/>
        <rFont val="Garamond"/>
        <family val="1"/>
      </rPr>
      <t>Rhodeus amarus</t>
    </r>
    <r>
      <rPr>
        <sz val="10"/>
        <color theme="1"/>
        <rFont val="Garamond"/>
        <family val="1"/>
      </rPr>
      <t xml:space="preserve"> prin introducerea unor specii invazive de peşti. Prin proiect nu sunt prevăzute niciun fel de lucrări care port favoriza pătrunderea unor specii invazive de peşti pe sectoarele corpurilor de apă cuprinse în interiorul sitului, sau în afara acestora.</t>
    </r>
  </si>
  <si>
    <t>Nr.specii de peşti autohtone</t>
  </si>
  <si>
    <t>Trebuie definită în teremen de 3 ani</t>
  </si>
  <si>
    <r>
      <rPr>
        <sz val="10"/>
        <color theme="1"/>
        <rFont val="Garamond"/>
        <family val="1"/>
      </rPr>
      <t xml:space="preserve">Proiectul nu va afecta popluaţia speciei de interes comunitar </t>
    </r>
    <r>
      <rPr>
        <i/>
        <sz val="10"/>
        <color theme="1"/>
        <rFont val="Garamond"/>
        <family val="1"/>
      </rPr>
      <t>Rhodeus amarus</t>
    </r>
    <r>
      <rPr>
        <sz val="10"/>
        <color theme="1"/>
        <rFont val="Garamond"/>
        <family val="1"/>
      </rPr>
      <t xml:space="preserve"> prin introducerea unor specii invazive de peşti. Prin proiect nu sunt prevăzute niciun fel de lucrări care port favoriza pătrunderea unor specii invazive de peşti pe sectoarele corpurilor de apă cuprinse în interiorul sitului, sau în afara acestora.</t>
    </r>
  </si>
  <si>
    <t>Lungimea sectoarelor afectate de intervenţiile antropice, care au schimbat caracterul acestor sectoare</t>
  </si>
  <si>
    <t>0/ absenţă</t>
  </si>
  <si>
    <t>Nu este probabilă afectarea corpurilor de apă care au legătură cu situl pe sectoarele care străbat situl, şi nici în apropierea sitului. Prin proiect nu sunt prevăzute lucrări ce pot întrerupe permanent conectivitatea longitudinală a râului Suceava, având în vedere că nu este intersectat, şi nici a afluenţilor acestuia.</t>
  </si>
  <si>
    <t>Herpatofaună</t>
  </si>
  <si>
    <t>Triturus cristatus</t>
  </si>
  <si>
    <t>Raportările României în baza Art. 17 DH</t>
  </si>
  <si>
    <t>Trebuie definită în teremne de 2 ani</t>
  </si>
  <si>
    <t>Nu este probabil ca proiectul să afecteze populaţia speciei din sit. Traseul propus nu intersectează situl, aflându-se la o distanţă mare faţă de acesta (la cca 4 km), şi nu este posibil ca unii indivizi să se deplaseze până în zona proiectului (aceştia parcurg distanţe mici cca 150 m). Este astfel exclus un risc de coliziune în ambele etape ale proiectului (execuţie, operare). În ceea ce priveşte habitatele acvatice din sit preferate de specie (iazuri şi lacuri, şanţuri, bălţi, canale cu curgere lină) nu este posibilă afectarea acestora din cauza unor poluări accidentale în etapa de execuţie sau operare a proiectului, având în vedere distanţa mare dintre sit şi proiect. De asemenea între sit şi coridorul de expropriere a proiectului, sunt localităţi, terenuri agricole, pajişti, alte drumuri, calea ferată Paşcani-Dărmăneşti etc.</t>
  </si>
  <si>
    <t>Având în vedere că proiectul nu intersectează situl, nu există posibilitatea ca suprafaţa habitatului să fie redusă în urma implementării proiectului.</t>
  </si>
  <si>
    <t>Număr locaţii cu prezenţa speciei
Număr unităţi de caroiaj de 1x1 km cu prezenţa speciei</t>
  </si>
  <si>
    <t>Traseul propus nu intersectează situl.  Nu este posibilă afectarea habitatelor din sit preferate de specie (iazuri şi lacuri, şanţuri, bălţi, canale cu curgere lină)  din cauza unor poluări accidentale în etapa de execuţie sau operare a proiectului, având în vedere distanţa mare dintre sit şi proiect.  De asemenea între sit şi coridorul de expropriere a proiectului, sunt localităţi, terenuri agricole, pajişti, alte drumuri, calea ferată Paşcani-Dărmăneşti etc.  Pentru construcţia drumului expres nu va fi necesară realizarea unor drumuri noi de acces în interiorul sitului, sau în apropiererea acestuia. În interiorul sitului şi în apropierea nu vor fi necesare niciun fel de lucrări. Ţinând cont de aceste aspecte, se poate afirma că, în urma implementării proiectului distribuţia speciei în sit nu va fi afectată.</t>
  </si>
  <si>
    <t>Densitatea habitatelor de reproducere - corpuri mici de apă permanentă sau semipermannetă</t>
  </si>
  <si>
    <t>Număr habitate de reproducere/km2
Număr habitate de reproducere pe km transecte lineare</t>
  </si>
  <si>
    <t>Cel puţin 4
Cel puţin 2</t>
  </si>
  <si>
    <t>Traseul propus nu intersectează situl.  Nu este posibilă afectarea habitatelor din sit preferate de specie (iazuri şi lacuri, şanţuri, bălţi, canale cu curgere lină)  din cauza unor poluări accidentale în etapa de execuţie sau operare a proiectului, având în vedere distanţa mare dintre sit şi proiect.  De asemenea între sit şi coridorul de expropriere a proiectului, sunt localităţi, terenuri agricole, pajişti, alte drumuri, calea ferată Paşcani-Dărmăneşti etc.  Pentru construcţia drumului expres nu va fi necesară realizarea unor drumuri noi de acces în interiorul sitului, sau în apropiererea acestuia. În interiorul sitului şi în apropierea nu vor fi necesare niciun fel de lucrări. Ţinând cont de aceste aspecte, se poate afirma că, în urma implementării proiectului  parametrul nu va fi afectat.</t>
  </si>
  <si>
    <t>Habitate terestre cu vegetaţie naturală în jurul habitatelor de reproducere într-o rază de 500 m</t>
  </si>
  <si>
    <t>Acoperire %</t>
  </si>
  <si>
    <t>Cel puţin 75</t>
  </si>
  <si>
    <t xml:space="preserve">Traseul propus nu intersectează situl.  Nu este posibilă afectarea habitatelor terestre din jurul habitatelor de reproducere.  Pentru construcţia drumului expres nu va fi necesară realizarea unor drumuri noi de acces în interiorul sitului, sau în apropiererea acestuia. În interiorul sitului şi în apropierea nu vor fi necesare niciun fel de lucrări. </t>
  </si>
  <si>
    <t>Bombina bombina</t>
  </si>
  <si>
    <t>Trebuie definită în termne de 2 ani</t>
  </si>
  <si>
    <t xml:space="preserve">Proiectul nu intersectează situl, aflându-se la o distanţa de cca 4 km faţă sit. Indivizii speciei nu se pot deplasa pe distanţe mari (până la 200 m, între habitatele favorabile speciei), iar distanţa dintre habitatul potenţial şi proiect este mult mai mare, astfel se consideră că nu este probabil ca unii indivizi ai speciei să ajungă în zona proiectului. Se consideră astfel că nu există un risc de afectarea a populaţiei speciei în urma coliziunii cu vehiculele atât în etapa de execuţie, cât şi în cea de operare. Prin proiect nu sunt prevăzute lucrări în sit. </t>
  </si>
  <si>
    <t>Având în vedere că proiectul nu intersectează situl, nu există posibilitatea ca suprafaţa habitatulelor favorabile speciei să fie redusă în urma implementării proiectului.</t>
  </si>
  <si>
    <t>Având în vedere că proiectul nu intersectează situl, distribuţia actuală a speciei în sit  nu va fi afectată. Prin proiect nu sunt prevăzute niciun fel de lucrări în sit.</t>
  </si>
  <si>
    <t>Densitatea habitatelor de reproducere - corpuri mici de apă permanentă sau semipermanentă</t>
  </si>
  <si>
    <t>Traseul propus nu intersectează situl.  Nu este posibilă afectarea habitatelor de reproducere din sit din cauza unor poluări accidentale în etapa de execuţie sau operare a proiectului, având în vedere distanţa mare dintre sit şi proiect. Indivizii speciei preferă bălţile de dimensiuni mai mari, permanente sau semipermanente  cu vegetaţie palustră bogată, zone mlăştinoase, dar şi ape lent curgătoare (cum sunt canalele de irigaţie). De asemenea între sit şi coridorul de expropriere a proiectului, sunt localităţi, terenuri agricole, pajişti, alte drumuri, calea ferată Paşcani-Dărmăneşti etc.  Pentru construcţia drumului expres nu va fi necesară realizarea unor drumuri noi de acces în interiorul sitului, sau în apropiererea acestuia. În interiorul sitului şi în apropierea nu vor fi necesare niciun fel de lucrări. Ţinân cont de aceste aspectele prezentate se poate afirma că parametrul nu va fi afectat în urma implementării proiectului.</t>
  </si>
  <si>
    <t>Bombina variegata</t>
  </si>
  <si>
    <t>Medie sau redusă</t>
  </si>
  <si>
    <t>Îmbunătăţirea stării de conservare</t>
  </si>
  <si>
    <t>Număr de indivizi</t>
  </si>
  <si>
    <t>Proiectul nu intersectează situl, aflându-se la o distanţa de cca 4 km faţă sit. Indivizii speciei nu se pot deplasa pe distanţe mari (între 93 - 251.35 m, depinzând de cantitatea de precipitaţii), iar distanţa dintre habitatul potenţial şi proiect este mult mai mare, astfel se consideră că nu este probabil ca unii indivizi ai speciei să ajungă în zona proiectului. Se consideră astfel că nu există un risc de afectarea a populaţiei speciei în urma coliziunii cu vehiculele atât în etapa de execuţie, cât şi în cea de operare. Prin proiect nu sunt prevăzute niciun fel de lucrări în sit.</t>
  </si>
  <si>
    <r>
      <rPr>
        <sz val="10"/>
        <color theme="1"/>
        <rFont val="Garamond"/>
        <family val="1"/>
      </rPr>
      <t xml:space="preserve">Traseul propus nu intersectează situl.  Nu este posibilă afectarea habitatelor din sit ce pot fi favorabile pentru specie (este mai puţin pretenţioasă la condiţiile de habitat, faţă de specia </t>
    </r>
    <r>
      <rPr>
        <i/>
        <sz val="10"/>
        <color theme="1"/>
        <rFont val="Garamond"/>
        <family val="1"/>
      </rPr>
      <t>Bombina bombina</t>
    </r>
    <r>
      <rPr>
        <sz val="10"/>
        <color theme="1"/>
        <rFont val="Garamond"/>
        <family val="1"/>
      </rPr>
      <t>, preferând bălţile temporare sau permanente, cu sau fără vegetaţie, mlaştini, pâraie cu curs mai lin, izvoare, zone mlăştinoase cu ochiuri mici de apă)  din cauza unor poluări accidentale în etapa de execuţie sau operare a proiectului, având în vedere distanţa mare dintre sit şi proiect.  De asemenea între sit şi coridorul de expropriere a proiectului, sunt localităţi, terenuri agricole, pajişti, alte drumuri, calea ferată Paşcani-Dărmăneşti etc.  Pentru construcţia drumului expres nu va fi necesară realizarea unor drumuri noi de acces în interiorul sitului, sau în apropiererea acestuia. În interiorul sitului şi în apropierea nu vor fi necesare niciun fel de lucrări. Ţinând cont de aceste aspecte, se poate afirma că, în urma implementării proiectului  parametrul nu va fi afectat.</t>
    </r>
  </si>
  <si>
    <t>Densitatea habitatelor de reproducere-corpuri mici de apă permanentă sau semipermannetă</t>
  </si>
  <si>
    <t xml:space="preserve">Având în vedere că proiectul nu intersectează situl, aflându-se la o distanţă mare faţă de acesta, nu este probabilă afectarea habitatelor de reproducere a speciei, în niciuna din etapele proiectului, în cazul unor poluări accidentale. Pentru construcţia drumului expres nu va fi necesară realizarea unor drumuri noi de acces în interiorul sitului, sau în apropiererea acestuia, şi nici realizarea altor tipur de lucrări în sit, astfel încât nu este posibilă reducerea numărului de habitate de reproducere. </t>
  </si>
  <si>
    <t>Emys orbicularis</t>
  </si>
  <si>
    <t>Nu este probabl ca specia să ajungă în zona proiectului, ţinând cont de faptul că specia nu se deplasează pe distanţe (până la 1600 m distanţă de habitatele acvatice favorabile), iar distanţa dintre sit şi proiect este mare. De asemenea, habitatele acvatice favorabile ale speciei din sit, nu vor fi afectate, în cazul unor poluări accidentale în etapa de execuţie (ex: scurgeri accidentale de combustibili, lubrifianţi şi alte substanţe chimice provenite de la autovehiculele şi utilajele implicate în realizarea lucrărilor de construcţi) sau operare a proiectului (ex: în cazul funcţionării necorespunzătoare a sparatoarelor de hidrocarburi, scurgeri accidentale de combustibili,  soluţii de bază de clorură de calciu/sodiu, ca urmare a activităţilor de întreţinere a autostrăzii, ceea ce determină un aport de cloruri în sol şi apele de suprafaţă prin antrenarea particulelor de către apele pluviale, etc.). Traseul propus intersectează mai mulţi afluenţi ai râului Suceava care străbate situl. Zonele de intersecţie cu afluenţii sunt la distanţe mari faţă de zonele de confluenţă ai acestora cu râul Suceava.  Cele mai apropiate zone de intersecţie ale traseului, faţă de sit, sunt cele cu afluenţii: Podul Vătafului, Mitoc, Dragomirna, Pătrăuţeanca, Hătnuţa. Până în zonele de confluenţă cu râul Suceava, afluenţii străbat terenuri agricole, zone locuite (ex: Municipul Suceava - traversat de râurile Podul Vătafului, Dragomirna şi Mitoc). Zonele de confluenţă ale afluenţilor Mitoc, Dragomirna, Pătrăuţeanca şi Hătnuţa cu râul Suceava, sunt la distanţe mari faţă de sit, cea mai apropiată fiind cea cu râul Dragomirna, la cca 3,5 km faţă de sit, iar de la zona de confluenţă până la punctul de intersecţie a râului Dragomirna cu proiectul, fiind o distanţă de cca 2,5 km (cca 6 km lungime totală).  Zona de confluenţă a râului Podul Vătafului cu râul Suceava se află în sit, însă de la această zonă, până la punctul de intersecţie cu traseul propus al drumului expres, lungimea râului este de cca 7 km.  Pentru construcţia drumului expres nu sunt necesare realizarea unor drumuri noi de acces în sit. Ţinând cont de aspectele prezentate, nu este probabilă afectarea populaţiei speciei din sit.</t>
  </si>
  <si>
    <t>Având în vedere că proiectul nu intersectează situl, nu există posibilitatea ca suprafaţa habitatului să fie redusă în urma implementării proiectului. Prin proiect nu sunt prevăzute niciun fel de lucrări în sit.</t>
  </si>
  <si>
    <t>Distribuţia habitatului acvatic zone cu adâncime mică sub 50 cm (pentru hrănire şi dezvoltarea tineretului)</t>
  </si>
  <si>
    <t>Număr locaţii
Suprafaţa ha</t>
  </si>
  <si>
    <t>Având în vedere că proiectul nu intersectează situl, iar  între proiect şi zona cu habitat potenţial este o distanţa mare se consideră că parametrul nu va fi afectat în urma implementării proiectului. Prin proiect nu sunt prevăzute  lucrări în sit, sau în proximitatea acestuia. Pentru construcţia drumului expres nu sunt necesare realizarea unor drumuri noi de acces în sit.</t>
  </si>
  <si>
    <t xml:space="preserve">Prezenţa microhabitatelor pentru însorire (ex. trunchi de copaci) </t>
  </si>
  <si>
    <t>Număr/100 m lungime mal
Număr total</t>
  </si>
  <si>
    <t>Cel puţin 1    Trebuie definită în termen de 2 ani</t>
  </si>
  <si>
    <t>Având în vedere că proiectul nu intersectează situl, aflându-se la  o distanţă mare faţă de acesta, nu sunt necesare lucrări în interiorul sitului.  Se consideră astfel că nu este probabilă afectarea microhabitatelor de însorire a speciei,  în urma implementării proiectului.</t>
  </si>
  <si>
    <t>Prezenţa habitatelor terestre propice pentru depunerea pontei la o distanţă de 500 m faţă de habitatele acvatice</t>
  </si>
  <si>
    <t>Suprafaţa acoperită cu vegetaţie naturală %
Suprafaţă totală</t>
  </si>
  <si>
    <t>Cel puţin 75 
Trebuie definită în termen de 2 ani</t>
  </si>
  <si>
    <t>Proiectul nu va intersecta situl şi nu va presupune lucrări de defrişare sau curăţare a vegetaţiei din sit şi nici plantarea unor suprafeţe din sit. De asemenea, vegetaţia naturală nu va fi afectată, din cauza răspândirii unor specii invazive alohtone pe cale anemocoră sau hidrocoră, având în vedere distanţa mare dintre sit şi proiect,  între acestea aflându-se Municipiul Suceava, dar şi alte localităţi, păduri, pajişti.</t>
  </si>
  <si>
    <t>Mamifere</t>
  </si>
  <si>
    <t>Lutra lutra</t>
  </si>
  <si>
    <t>Număr indivizi/familii (perechi)</t>
  </si>
  <si>
    <t>Risc de coliziune a indivizilor cu traficul de şantier în etapa de construcţie şi traficul din perioada de operare.</t>
  </si>
  <si>
    <t>1 individ/an</t>
  </si>
  <si>
    <t>Prezenţa speciei a fost semnalată, în urma deplasărilor în teren, în zona râurilor Pătrăuţeanca şi Mitoc (în apropierea lacului Mitoc 2).  Râul Suceava este fragmentat, din cauza barajului Mihoveni, localizat în apropierea localităţii Mihoveni, nefiind astfel probabil ca indivizii să deplaseze pe afluenţii râului Suceava intersectaţi de proiect, în amonte de baraj. În aval de baraj, este probabil ca unii indivizi să se deplaseze pe râurile Dragomirna şi Mitoc din sit şi până în zona lacurilor/iazurilor amenajate pe acestea, având în vedere că pot avea mai mulţi peşti (în zona acestora se poate pescui). Conform COREHABS coridoarele ecologice din zona proiectului, pot fi reprezentate de râul Dragomirna, dar şi Pătrăuţeanca.  Există astfel, un risc crescut de coliziune cu unii indivizi atât în perioada de construcţie, cât şi în etapa de operare. De asemenea, este posibil ca specia să fie afectată şi în cazul în care se produc poluări accidentale, în perioada de construcţie (ex: scurgeri accidentale de combustibili,  şi alte substanţe chimice provenite de la autovehiculele şi utilajele implicate în realizarea lucrărilor de construcţie) sau operare a proiectului (ex: în cazul funcţionării necorespunzătoare a sparatoarelor de hidrocarburi, scurgeri accidentale de combustibili), însă în afara sitului, în zonele de intersecţie cu râurile Pătrăuţeanca, Mitoc, Dragomirna.  Nu este probabilă afectarea râului Suceava care străbate situl pe toată lungimea sa, chiar dacă proiectul intersectează unii afluenţi ai acestuia. Zonele de intersecţie cu afluenţii sunt la distanţe mari faţă de zonele de confluenţă ai acestora cu râul Suceava.  Cele mai apropiate zone de intersecţie ale traseului, faţă de sit, sunt cele cu afluenţii: Podul Vătafului, Mitoc, Dragomirna, Pătrăuţeanca, Hătnuţa. Până în zonele de confluenţă cu râul Suceava, afluenţii străbat terenuri agricole, zone locuite (ex: Municipul Suceava - traversat de râurile Podul Vătafului, Dragomirna şi Mitoc). Zonele de confluenţă ale afluenţilor Mitoc, Dragomirna, Pătrăuţeanca şi Hătnuţa cu râul Suceava, sunt la distanţe mari faţă de sit, cea mai apropiată fiind cea cu râul Dragomirna, la cca 3,5 km faţă de sit, iar de la zona de confluenţă până la punctul de intersecţie a râului Dragomirna cu proiectul, fiind o distanţă de cca 2,5 km (cca 6 km lungime totală).  Zona de confluenţă a râului Podul Vătafului cu râul Suceava se află în sit, însă de la această zonă, până la punctul de intersecţie cu traseul propus al drumului expres, lungimea râului este de cca 7 km.  
Se consideră că impactul asupra speciei ar putea fi semnificativ, având în vedere că nu sunt date cu privire la populaţia speciei din sit, precum şi din cauză proiectul intersectează habitate favorabile speciei. Specia are starea de conservare favorabilă, putând fi prezentă şi în alte 160 situri Natura 2000 din România.</t>
  </si>
  <si>
    <t>Lungimea cursurilor de apă utilizate de vidră</t>
  </si>
  <si>
    <t>Atât în interiorul sitului, cât şi în afara acestuia, lungimea cursurilor de apă care pot fi folosite de specie, nu va fi afectată. Prin proiect nu sunt prevăzute lucrări care pot întrerupe conectivitatea longitudinală râurilor (ex: baraje)</t>
  </si>
  <si>
    <t xml:space="preserve">Elemente de fragmentare pentru speciile de peşti-principala bază trofică a vidrei (atât în interiorul cât şi în afara limitelor sitului) </t>
  </si>
  <si>
    <t>Numărul elemnetelor de fragmentare</t>
  </si>
  <si>
    <t>Prin proiect nu sunt prevăzute lucrări care pot întrerupe conectivitatea longitudinală râurilor (ex: baraje) în sit sau în afara acestuia.</t>
  </si>
  <si>
    <t xml:space="preserve">Elemnete de fragmentare pentru vidră (atât în interiorul cât şi în afara limitelor sitului) </t>
  </si>
  <si>
    <t>Numărul elementelor de fragmenatre</t>
  </si>
  <si>
    <t>Integritatea vegetaţiei ripariene</t>
  </si>
  <si>
    <t>Lungime secţiuni cu vegetaţie ripariană naturală (km)</t>
  </si>
  <si>
    <t>Traseul propus al drumului expres nu intersectează situl, şi astfel, nu este necesară realizarea unor lucrări (precum defrişări, curăţare a vegetaţiei, sau a alte tipuri de lucrări) în interiorul sitului, şi nici în apropierea acestuia, având în vedere că se află la o distaninţă mare faţă de sit. Nu este posibilă afectarea vegetaţiei ripariene prezente în sit, nici prin răspândirea unor specii invazive alohtone, pe cale hidrocoră (zonele de intersecţie cu unii afluenţi ai râului Suceava, sunt la o distanţă mare faţă de sit) sau anemocoră (distanţa mare dintre sit şi proiect, între acestea fiind Municipiul Suceava, alte localităţi, păduri, pajişti, terenuri agricole, etc).</t>
  </si>
  <si>
    <t>Proporţia vegetaţiei arborescente</t>
  </si>
  <si>
    <t>Pondere acoperire pe cele două maluri (%)</t>
  </si>
  <si>
    <t>Cel puţin 90</t>
  </si>
  <si>
    <t>Pentru construcţia drumului expres nu va fi necesară realizarea unor balastiere în sit sau în apropierea acestuia.</t>
  </si>
  <si>
    <t>Myotis myotis</t>
  </si>
  <si>
    <t>Proiectul nu intersectează situl. Habitatul potenţial al speciei este situat la aproximativ 5150 m de proiect. Specia se asociază cu următoarele habitate de interes comunitar: 9110, 9130, 8310. Aceste habitate nu sunt prezente în situl analizat.</t>
  </si>
  <si>
    <t>Nefavorabilă</t>
  </si>
  <si>
    <t>Număr de exemplare</t>
  </si>
  <si>
    <t>Există un risc de coliziune, mai ales în etapa de operare a proiectului. Poate parcurge distanţe mari (cca 10-25 km), de la adăposturi până la habitatele de hrănire.</t>
  </si>
  <si>
    <t>În etapa de construcţie riscul de coliziune ar fi redus, putând apărea doar în cazul în care se va lucra în timpul nopţii (specia este activă noaptea şi la crepuscul). În etapa de operare riscul este mai mare în perioada de deplasare între adăposturile de vară şi de iarnă, şi mai redus în restul anului.  Habitatele de hrănire sunt reprezentate de lizierele pădurilor, crânguri şi păşuni, dar vânează cel mai frecvent în păduri de foioase sau mixte, mature, mai rar în păduri de conifere, cu substrat semideschis, capturând o parte importantă a pradei direct de pe sol.  Specia este destul de specializată în ceea ce priveşte hrana, capturând prada direct de pe sol (preferă mai mult speciile de Carabidae). 
Probabilitatea ca unii indivizi ai speciei să ajungă în zona proiectului este mare având în vedere că aceştia se poate deplasa pe distanţe mari. De asemenea, traseul trece si ptrintr-o zonă de pădure, localităată între Municipiul Suceava şi localitatea Mitocu Dragomirnei, care poate fi favorabilă pentru hrănire sau adăpost. Prin proiect nu sunt prevăzute lucrări de demolare, astfel încât nu există posibilitatea afectării unor adăpostori antropice din apropierea sitului.
Având în vedere că specia are starea de conservare nefavorabilă în sit, şi nu că nu sunt date cu privire la populaţie existentă în sit, se consideră, în mod precaut,  proiectul poate avea un impact semnificativ. Starea de conservare este favorabilă la nivelul regiunii biogeografice continentale, specia putându-se întâlni şi în alte 70 situri Natura 2000 din România.</t>
  </si>
  <si>
    <t>Distribuţia speciei în sit</t>
  </si>
  <si>
    <t>Nu există riscul de afectare a habitatelor favorabile a speciei din sit, având în vedere că traseul propus nu intersectează situl, şi nu sunt necesare niciun fel de lucrări în sit, sau în apropierea acestuia. Nu este necesară defrişarea unor suprafeţe din sit. sau lucrări de demolare, care pot conduce la reducerea numărul de locaţii în care specia poate fi prezentă. Pentru construcţia drumului expres nu este necesară nici realizarea unor drumuri noi de acces în sit sau în apropierea acestuia. Astfel, indivizii speciei nu vor fi afectaţi nici de zgmotul produs în perioada de execuţie şi/sau operare a proiectului, având în vedere distanţa mare dintre sit şi proiect. Ţinând cont aspectele prezentate, se consideră că nu este probabilă afectarea distribuţiei în sit a speciei.</t>
  </si>
  <si>
    <t>Suprafaţa habitatelor de hrănire folosită de specie (predominant păduri de foioase)</t>
  </si>
  <si>
    <t>Nu există riscul de afectare a habitatelor favorabile a speciei din sit, având în vedere că traseul propus nu intersectează situl, şi nu sunt necesare niciun fel de lucrări în sit, sau în apropierea acestuia.</t>
  </si>
  <si>
    <t>Nr. adăposturi de naştere cu parametru optim (temperatură şi umiditate)</t>
  </si>
  <si>
    <t>Nu există riscul de afectare a habitatelor favorabile a speciei din sit, având în vedere  traseul propus nu intersectează situl, şi nu este necesară defrişarea unor suprafeţe din sit. sau lucrări de demolare, care pot conduce la reducerea numărului de adăposturi. Pentru construcţia drumului expres nu este necesară nici realizarea unor drumuri noi de acces în sit sau în vecinătatea acestuia.  Ţinând cont aspectele prezentate, se consideră că nu este probabilă afectarea adăposturilor din sit, sau din apropierea sitului.</t>
  </si>
  <si>
    <t>Nr. total de exmplare în colonii de naştere</t>
  </si>
  <si>
    <t>Myotis bechsteinii</t>
  </si>
  <si>
    <t>Proiectul nu intersectează situl. Habitatul potenţial al speciei este situat la aproximativ 5150 m de proiect. Specia se asociază cu habitate de interes comunitar, respectiv 9110 şi 9130. Aceste habitate nu sunt prezente în situl analizat.</t>
  </si>
  <si>
    <t>Nu este probabil ca populaţia speciei să fie afectată în perioada de construţie şi/sau operare. Indivizii speciei se hrănesc în păduri de foioase şi zboară cca 1 km distanţă faţă de scorburi, iar proiectul se află la o distanţă mai mare faţă de sit (la cca 4 km). Adăposturile de vară sunt scorburile copacilor, interstiţiile stâncăriilor şi rar poate fi întâlnit în cladiri, iar între proiect şi sit se află localitatea Suceava.</t>
  </si>
  <si>
    <t>Număr/ha</t>
  </si>
  <si>
    <t>Având în vedere că proiectul nu intersectează situl, nu există posibilitatea ca proiectul să reducă numărul arborilor maturi cu scorburi. Prin proiect nu sunt propuse niciun fel de lucrări ăn sit, sau în apropierea acestuia.</t>
  </si>
  <si>
    <t>Volum lemn mort</t>
  </si>
  <si>
    <t>m3/ ha</t>
  </si>
  <si>
    <t>Având în vedere că proiectul nu intersectează situl, nu există posibilitatea ca proiectul să reducă volumul de lemn mort. rin proiect nu sunt propuse niciun fel de lucrări ăn sit, sau în apropierea acestuia.</t>
  </si>
  <si>
    <t>Spermophilus citellus</t>
  </si>
  <si>
    <t>Proiectul nu intersectează situl şi nici habitatul speciei din interiorul sitului. Acesta este situat la aproximativ 4350 m de proiect, conform Raportărilor României în baza articolului 17 DH. Specia se asociază cu habitatele de interes comunitar 6240*, 6250*, 62C0*, însă acestea nu se află în situl analizat.</t>
  </si>
  <si>
    <t>Proiectul nu intersectează habitatul speciei din interiorul sitului, şi nici pajiştile din apropierea acestuia. Nu este probabil ca specia să se deplaseze până în zona proiectului, având în vedere home range-ul speciei ( variază de la 2.126 la 5.395 m2 la masculi adulţi şi de la 1.031 la 3.161 m2 la femelele adulte, iar masculii pot să se depărteze cca. 750 m faţă de home range.). Se consideră astfel că nu există niciun fel de risc de afectare a populaţiei speciei din sit.</t>
  </si>
  <si>
    <t>Suprafaţa habitatului speciei (păşuni)</t>
  </si>
  <si>
    <t>Având în vedere că proiectul nu intersectează situl, nu există posibilitatea ca suprafaţa habitatului favorabil speciei să fie redusă.</t>
  </si>
  <si>
    <t>Acoperirea cu vegetaţie arborescentă</t>
  </si>
  <si>
    <t>Procent acoperire</t>
  </si>
  <si>
    <t>Mai puţin de 25%</t>
  </si>
  <si>
    <t xml:space="preserve">Proiectul nu va intersecta situl şi nu va presupune lucrări de defrişare sau curăţare a vegetaţiei din sit şi nici lucrări de plantare, astfel că procentul de acoperire cu vegetaţie arborescentă nu va fi modificat. De asemenea, nu este probabilă afectarea compoziţiei floristice a pajiştilor din sit, sau din apropierea sitului, prin răspândirea unor specii invazive de specii de plante alogene invazive pe cale anemocră (distanţa dintre sit şi proiect este mare, între acestea aflându-se terenuri agricole, pajişti, păduri, zone locuite -Municipiul Suceava, alte localităţi etc) sau hidrocoră  (zonele de intresecţie cu afluenţii râului Suceava (cele mai apropiate fiind cu râurile Mitoc, Dragomirna, Pătrăuţeanca, Podul Vătafului), sunt la distantţe mari faţă de sit). </t>
  </si>
  <si>
    <t>Înălţimea vegetaţiei în habitatele caracteristice</t>
  </si>
  <si>
    <t>cm</t>
  </si>
  <si>
    <t>Mai puţin de 20</t>
  </si>
  <si>
    <t>ROSAC0391 Siretul Mijlociu-Bucecea</t>
  </si>
  <si>
    <t>Habitate</t>
  </si>
  <si>
    <t xml:space="preserve">Comunităţi de lizieră cu ierburi înalte higrofile de la câmpie şi din etajul montan până la cel alpin </t>
  </si>
  <si>
    <t>Traseul propus al drumului expres nu intersectează situl. Habitatul poate fi distribuit de-a lungul râului Siret.</t>
  </si>
  <si>
    <t xml:space="preserve">Anexa nr. 9 la Planul de management - Harta habitatelor după clasificarea naţională
</t>
  </si>
  <si>
    <t>Nefavorabilă - inadecvată</t>
  </si>
  <si>
    <t xml:space="preserve">Suprafaţă habitat </t>
  </si>
  <si>
    <t>5,36</t>
  </si>
  <si>
    <t>Având în vedere că traseul propus al drumului expres nu intersectează situl, prin proiect nu sunt propuse niciun fel de lucrări în sit, neexistând astfel posibilitatea ca suprafaţa habitatului să fie redusă.</t>
  </si>
  <si>
    <t xml:space="preserve">Abundenţă specii edificatoare/caracteristice </t>
  </si>
  <si>
    <t>Procent acoperire/25 m2</t>
  </si>
  <si>
    <t>Cel puţin 35%</t>
  </si>
  <si>
    <t xml:space="preserve">Proiectul nu intersectează situl şi nu au fost identificate situaţii cauză-efect care să conducă la afectarea compoziţiei floristice a habitatului. În etapa de construcţie şi operare proiectul nu poate contribui la afectarea abundenţei speciilor edificatoare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mare, iar între proiect şi zona cu potenţial habitat se află păduri, pajişti, terenuri agricole, zone locuite. Pe cale hidrocoră se consideră că nu vor ajunge plante invazive în habitat, având în vedere că proiectul intersectează râul Siret, care străbate situl, însă zona de intersecţie cu acesta este la o distanţă foarte mare faţă de sit (peste 30 km).  </t>
  </si>
  <si>
    <t xml:space="preserve">Numări specii edificatoare/caracteristice </t>
  </si>
  <si>
    <t xml:space="preserve">Numărul speciilor/25 m2 </t>
  </si>
  <si>
    <t xml:space="preserve">Proiectul nu intersectează situl şi nu au fost identificate situaţii cauză-efect care să conducă la afectarea compoziţiei floristice a habitatului. În etapa de construcţie şi operare proiectul nu poate contribui la afectarea numărului speciilor edificatoare din habitat, nici prin favorizarea răspândirii speciilor de plante invazive (anemocor sau hidrocor) în zona acestuia, nici prin alte modalităţi, precum emisii atmosferice, pulberi de praf, scurgeri de substanţe periculoase în etapa de construcţie de la utilaje sau în etapa de operare în cazul funcţionalităţii necorespunzătoare a separatoarelor de hidrocarburi, în cazul deversării apelor pluviale în râurile intersectate de proiect sau în cazul unor accidente care ar putea conduce la poluarea apei. 
Plantele invazive nu se pot dispersa anemocor din zona proiectului în zona habitatului analizat, deoarece distanţa dintre acestea este prea mare, iar între proiect şi zona cu potenţial habitat se află zone forestiere. Pe cale hidrocoră se consideră că nu vor ajunge plante invazive în habitat, având în vedere că proiectul intersectează râul Siret, care străbate situl, însă zona de intersecţie cu acesta este la o distanţă foarte mare faţă de sit (peste 30 km).  </t>
  </si>
  <si>
    <t xml:space="preserve">Acoperire vegetaţie arbustivă </t>
  </si>
  <si>
    <t xml:space="preserve">Procent acoperire/ha </t>
  </si>
  <si>
    <t>Cel mult 3%</t>
  </si>
  <si>
    <t>Proiectul nu intersectează situl. Nu este probabilă afectarea compoziţiei floristice a habitatului în niciuna din etapele proiectului, prin răspândirea unor specii de plante alogene invazive pe cale anemocoră (distanţa dintre sit şi proiect este mare, cca 8 km) sau hidrocoră (între zona proiectului şi sit nu există conectivitate hidrologică - proiectul intersectează râul Siret, care străbate situl, însă zona de intersecţie cu acesta este la o distanţă foarte mare faţă de sit (peste 30 km)).</t>
  </si>
  <si>
    <t>Mai puţin de 1 %</t>
  </si>
  <si>
    <t>Proiectul nu intersectează situl. Nu este probabilă afectarea compoziţiei floristice a habitatului în niciuna din etapele proiectului, prin răspândirea unor specii de plante alogene invazive pe cale anemocoră (proiectul se află la o distanţă mare faţă de sit, cca 8 km, între sit şi proiect existând păduri, localităţi, pajişti, terenuri agricole) sau hidrocoră (proiectul intersectează râul Siret, care străbate situl, însă zona de intersecţie cu acesta este la o distanţă foarte mare faţă de sit (peste 30 km)).</t>
  </si>
  <si>
    <t>Abundenţă specii indicatoare de perturbări (specii nitrofile, ruderale)</t>
  </si>
  <si>
    <t>Mai puţin de 5%</t>
  </si>
  <si>
    <t xml:space="preserve">Interval înălţime vegetaţie </t>
  </si>
  <si>
    <t xml:space="preserve">cm </t>
  </si>
  <si>
    <t>Între 50 - 150</t>
  </si>
  <si>
    <t xml:space="preserve">Prin proiect nu sunt prevăzute  lucrări de defrişare sau curăţare a vegetaţiei şi nici de plantare a unor arbori sau arbuşti din cadrul acestui habitat, având în vedere că nu intersectează situl.  Acest parametru nu va fi modificat în urma implementării proiectului nici prin favorizarea răspândirii speciilor de plante invazive în zona acestuia (anemocor sau hidrocor). Plantele invazive nu se pot dispersa anemocor din zona proiectului în zona habitatului analizat, deoarece distanţa dintre acestea este prea mare, iar între proiect şi zona cu potenţial habitat se află păduri, localităţi, pajişti, terenuri agricole. Pe cale hidrocoră se consideră că nu vor ajunge plante invazive în habitat, având în vedere că proiectul intersectează râul Siret, care străbate situl, însă zona de intersecţie cu acesta este la o distanţă foarte mare faţă de sit (peste 30 km).  </t>
  </si>
  <si>
    <t>Nevetrebrate</t>
  </si>
  <si>
    <r>
      <rPr>
        <i/>
        <sz val="10"/>
        <color theme="1"/>
        <rFont val="Garamond"/>
        <family val="1"/>
      </rPr>
      <t xml:space="preserve">Unio crassus </t>
    </r>
    <r>
      <rPr>
        <sz val="10"/>
        <color theme="1"/>
        <rFont val="Garamond"/>
        <family val="1"/>
      </rPr>
      <t xml:space="preserve"> </t>
    </r>
  </si>
  <si>
    <r>
      <rPr>
        <sz val="10"/>
        <color theme="1"/>
        <rFont val="Garamond"/>
        <family val="1"/>
      </rPr>
      <t xml:space="preserve">Conform Planului de management, populaţia de </t>
    </r>
    <r>
      <rPr>
        <i/>
        <sz val="10"/>
        <color theme="1"/>
        <rFont val="Garamond"/>
        <family val="1"/>
      </rPr>
      <t xml:space="preserve">Unio crassus </t>
    </r>
    <r>
      <rPr>
        <sz val="10"/>
        <color theme="1"/>
        <rFont val="Garamond"/>
        <family val="1"/>
      </rPr>
      <t>în cadrul sitului Natura 2000 ROSCI0391 Siretul Mijlociu - Bucecea nu a fost reprezentată de niciun individ (specia nu a fost întâlnită în sit).
De asemenea, conform Raportărilor României în baza articolului 17 Directiva Habitate (DH), specia nu este prezentă în sit.</t>
    </r>
  </si>
  <si>
    <t>PM, Raportările României în baza art. 17 DH</t>
  </si>
  <si>
    <t>OSC, FS, PM, Raportările României în baza art. 17 DH</t>
  </si>
  <si>
    <t>În termen de 2 ani</t>
  </si>
  <si>
    <t>Nu sunt date cu privire la prezenţa/absenţa speciei în sit. Conform Planului de Management al sitului, prezenţa speciei nu a fost confirmată în sit. Situl nu este intersectat de proiect, iar între proiect şi sit nu există conectivitate hidrologică, astfel că proiectul nu va afecta această specie dacă aceasta ar fi prezentă în sit.</t>
  </si>
  <si>
    <t>Ihtiofaună</t>
  </si>
  <si>
    <t xml:space="preserve">Aspius aspius </t>
  </si>
  <si>
    <t>Drumul expres Suceava-Siret nu intersectează habitatul speciei şi nici corpuri/ cursuri de apă. Conform planului de managemnt, proiectul se află la o distanţă de aproximativ 9000 m de habitatul speciei.</t>
  </si>
  <si>
    <t>PM, Hartă a PM</t>
  </si>
  <si>
    <t xml:space="preserve">Nefavorabilă - inadecvată </t>
  </si>
  <si>
    <t>Cel puţin 750 (clasa 4)</t>
  </si>
  <si>
    <t>Proiectul nu intersectează situl. Zona de intersecţie a râului Siret (care străbate situl pe toată lungimea sa) se află la o distanţă foarte mare de sit (la peste 30 km, în dreptul km 53+650). Între sit şi zona proiectului, râul este fragmentat (barajele Bucecea şi Rogojeşti) astfel încât nu este probabilă deplasarea unor indivizi până în zona proiectului. Pentru construcţia drumului expres nu sunt necesare niciun fel de lucrări pe râurile care au legătură cu situl, sau în apropierea acestora. Cel mai apropiat afluent al râului Siret care are zona de confluenţă în sit, faţă de zona proiectului, este Grigoreşti, la cca 1 km distanţă (între râu se află păduri şi terenuri agricole). În cazul unor poluări accidentale, nu este posibl ca indivizii speciei să fie afectatţi având în vedere distanţa mare a dintre zona de intersecţie cu râul Siret şi sit. Ţinând cont de aspectele prezentate se consideră că nu este probabilă afectarea populaţiei speciei în sit, sau în afara acestuia.</t>
  </si>
  <si>
    <t>Proiectul nu intersectează situl. Zona de intersecţie a râului Siret (care străbate situl pe toată lungimea sa) se află la o distanţă foarte mare de sit (la peste 30 km în, dreptul km 53+650). Între sit şi zona proiectului, râul Siret este fragmentat (barajele Bucecea şi Rogojeşti) astfel încât nu este probabilă deplasarea unor indivizi până în zona proiectului.  Astfel, nu este probabilă afectarea populaţiei speciei în sit, sau în afara acestuia. Pentru construcţia drumului expres nu sunt necesare niciun fel de lucrări în interiorul sitului, sau în vecinătatea acestuia.</t>
  </si>
  <si>
    <t xml:space="preserve">Compoziţia pe clase de vârstă a populaţiei </t>
  </si>
  <si>
    <t>Cel puţin 20%</t>
  </si>
  <si>
    <t>Proiectul nu intersectează situl. Zona de intersecţie a râului Siret (care străbate situl pe toată lungimea sa) se află la o distanţă foarte mare de sit (la peste 30 km, în dreptul km 53+650). Între sit şi zona proiectului, râul Siret este fragmentat (din cauza barajelor Bucecea şi Rogojeşti) astfel încât nu este probabilă deplasarea unor indivizi până în zona proiectului.  Astfel, nu este probabilă afectarea populaţiei speciei în sit, sau în afara acestuia. Pentru construcţia drumului expres nu sunt necesare niciun fel de lucrări în interiorul sitului, sau în vecinătatea acestuia.</t>
  </si>
  <si>
    <t xml:space="preserve">Număr locaţii cu prezenţa specie Număr corpuri de apă cu prezenţa speciei </t>
  </si>
  <si>
    <t>Nu este probabilă afectarea populaţiei speciei, în niciuna din etapele proiectului (construcţie, operare) având în vedere că proiectul nu intersectează situl, iar, zona de intersecţie a râului Siret (care străbate situl pe toată lungimea sa) se află la o distanţă foarte mare de sit (la peste 30 km).</t>
  </si>
  <si>
    <t>Dimensiunea habitatului</t>
  </si>
  <si>
    <t>Lungimea cursurilor de apă cu prezenţa speciei (km) Suprafaţa habitatului (ha)</t>
  </si>
  <si>
    <t>Nu este probabilă afectarea habitatului speciei, în niciuna din etapele proiectului (construcţie, operare) având în vedere că proiectul nu intersectează situl,  iar, zona de intersecţie a râului Siret (care străbate situl pe toată lungimea sa) se află la o distanţă foarte mare de sit (la peste 30 km).</t>
  </si>
  <si>
    <t xml:space="preserve">Lungime secţiuni de vegetaţie ripariană (km)  </t>
  </si>
  <si>
    <t xml:space="preserve">Nu este probabilă afectarea vegetaţiei ripariene din sit sau în afara acestuia, având în vedere că proiectul nu intersectează situl, iar, zona de intersecţie a râului Siret (care străbate situl pe toată lungimea sa) se află la o distanţă foarte mare de sit (la peste 30 km). De asemenea, nu este posibilă afectarea compoziţiei floristice a vegetaţiei ripariene, prin răspândirea unor specii de plante alogene invazive,  pe cale anemocră având în vedere distanţa mare între sit şi proiect (cca 8 km) sau hidrocoră (distanţa foare mare dintre sit şi zona de interscţie cu râul Siret). </t>
  </si>
  <si>
    <t>Proporţia vegetaţiei arbustive şi arborescente</t>
  </si>
  <si>
    <t xml:space="preserve">Nu este probabilă afectarea vegetaţiei ripariene din sit sau în afara acestuia. Prin proiect nu sunt prevăzute niciun fel de lucrări în sit sau în apropierea acestuia. Nu este posibilă afectarea vegetaţiei ripariene exsitente prin răspîndirea unor specii invazive pe cale anemocoră (distanţa mare dintre sit şi proiect, cca 8 km) sau hidrocoră (distanţa mare dintre zona de intersecţie a traseului propus cu râul Siret şi sit, de peste 30 km). </t>
  </si>
  <si>
    <t>Gradul de fragmentare longitudinală</t>
  </si>
  <si>
    <t>Numărul elementelor de fragmentare (atât în interiorul sitului în amonte şi aval cu minim 30 km de limitele sitului)</t>
  </si>
  <si>
    <t xml:space="preserve">Nu este posibilă întreruperea conectivităţii longitudinale a corpurilor de apă care au legătură cu situl. Conectivitatea longitunială a râului Siret este deja întreruptă între sit şi proiect (din cauza barajelor Bucecea, Rogojeşti). Proiectul nu va contribui la întreruperea acesteia, în urma realizării podului peste râul Siret, în dreptul km 53+490. </t>
  </si>
  <si>
    <t>Pentru construcţia drumului expres, nu sunt necesare niciun fel de intervenţii (ex: diguri) care pot întrerupe conectivitatea laterală în sit, sau în afara sitului, amonte, aval la cca 30 km distanţă faţă de acesta.</t>
  </si>
  <si>
    <t>Hidromorfologie naturală</t>
  </si>
  <si>
    <t>Indice de sinuozitate</t>
  </si>
  <si>
    <t>Trebuie definită în termen de 1 an</t>
  </si>
  <si>
    <t xml:space="preserve">Proiectul nu presupune realizarea unor lucrări care ar putea să modifice hidromorfologia naturală a râurilor din sit. Proiectul nu intersectează situl, şi nu sunt necesare lucrări în interiorul acestuia, sau în vecinătatea sitului. </t>
  </si>
  <si>
    <t xml:space="preserve">Starea ecologică a corpurilor de apă pe baza elementelor chimici şi fizico - chimici </t>
  </si>
  <si>
    <t>Cel puţin stare ecologică bună</t>
  </si>
  <si>
    <t>Nu este probabilă afectarea stării ecologice ale corpurilor de apă din sit, având în vedere distanţa mare dintre sit şi zona de intersecţie a râului Siret cu proiectul (peste 30 km), în cazul unor poluări accidentale în etapa de construcţie şi/sau operare.</t>
  </si>
  <si>
    <t>Nivelul de turbiditate</t>
  </si>
  <si>
    <t>Nu este probabilă afectarea corpurilor de apă, prin creşterea turbidităţii apei în niciuna din etapele proiectului. Prin proiect nu sunt prevăzute niciun fel de lucrări pe corpurile de apă în interiorul sitului şi/sau în vecinătatea sitului.</t>
  </si>
  <si>
    <t>Prezenţă/absenţă      Densitate (Număr indivizi din fiecare specie invazivă/alohtonă/100 m2)</t>
  </si>
  <si>
    <t>Absenţă  0</t>
  </si>
  <si>
    <t>Nu este probabilă introducerea unor specii de peşti invazive, având în vedere că prin proiect nu sunt prevăzute niciun fel de lucrări care ar putea favoriza răspândirea acestora pe corpurile de apă de suprafaţă în interiorul şi/sau în afara sitului, în cazul în care acestea sunt prezente pe anumite sectoare de râuri.</t>
  </si>
  <si>
    <t>Diversitatea specifică a comunităţii de peşti</t>
  </si>
  <si>
    <t>Reducerea numărului de specii de peşti autohtone ar fi posibilă prin introducrea accidentală a unor specii invazive de peşti care pot concura cu acestea, însă nu este probabil, având în vedere că prin proiect nu sunt prevăzute niciun fel de lucrări care ar putea favoriza răspândirea acestora pe corpurile de apă de suprafaţă în interiorul şi/sau în afara sitului.</t>
  </si>
  <si>
    <t>Lungimea sectoarelor afectate negativ de intervenţii antropice</t>
  </si>
  <si>
    <t xml:space="preserve">km </t>
  </si>
  <si>
    <t xml:space="preserve">0/absenţă </t>
  </si>
  <si>
    <t>Nu este posibilă afectarea corpurilor de apă care au legătură cu situl. Conectivitatea longitunială a râului Siret este deja întreruptă între sit şi proiect (din cauza barajelor Bucecea, Rogojeşti). Proiectul nu va contribui la întreruperea acesteia, în urma realizării podului peste râul Siret, în dreptul km 53+490.  De asemenea, prin proiect nu sunt prevăzute lucrări hidrotehnice sau alte tipuri de lucrări în sit,  sau în vecinătatea acestuia.</t>
  </si>
  <si>
    <r>
      <rPr>
        <i/>
        <sz val="10"/>
        <color theme="1"/>
        <rFont val="Garamond"/>
        <family val="1"/>
      </rPr>
      <t>Barbus meridionalis</t>
    </r>
    <r>
      <rPr>
        <sz val="10"/>
        <color theme="1"/>
        <rFont val="Garamond"/>
        <family val="1"/>
      </rPr>
      <t xml:space="preserve"> all others sinonim pentru 5266 </t>
    </r>
    <r>
      <rPr>
        <i/>
        <sz val="10"/>
        <color theme="1"/>
        <rFont val="Garamond"/>
        <family val="1"/>
      </rPr>
      <t>Barbus petenyi</t>
    </r>
  </si>
  <si>
    <t>Conform Planului de management, specia nu a fost identificată în perioada studiului la nivelul sitului Natura 2000 ROSCI0391 Şiretul Mijlociu - Bucecea, astfel că prezenţa sa în sit este incertă.
De asemenea, conform Raportărilor României în baza articolului 17 Directiva Habitate (DH), specia nu este prezentă în sit.</t>
  </si>
  <si>
    <t>PM, FS, OSC, Raportările României în baza art. 17 DH</t>
  </si>
  <si>
    <t>Prezenţa speciei, nu a fost constatată în sit, conform studiului pentru realizarea Planului de management, prezenţa acesteia în râul Siret fiind incertă. Conform Raportărilor României în baza art.17 DH, dar şi a Ghidului sintetic de monitorizare a speciilor comunitare de peşti din România, elaborate de Bănăţean-Dunea et. al, 2015 este posibil ca specia să fie prezentă în râul Siret, însă nu şi în sectorul curpins în interiorul sitului.</t>
  </si>
  <si>
    <t xml:space="preserve">Cobitis taenia </t>
  </si>
  <si>
    <t>Drumul expres Suceava-Siret nu intersectează habitatul speciei şi nici situl. Proiectul se află la o distanţă de aproximativ 8200 m de habitatul speciei.</t>
  </si>
  <si>
    <t>Hartă din Planul de management</t>
  </si>
  <si>
    <t>Cel puţin 7500 (clasa 6)</t>
  </si>
  <si>
    <t xml:space="preserve">Număr locaţii cu prezenţa speciei 
Număr corpuri de apă cu prezenţa speciei </t>
  </si>
  <si>
    <t>Lungimea cursurilor de apă cu prezenţa speciei (km) 
Suprafaţa habitatului (ha)</t>
  </si>
  <si>
    <t xml:space="preserve">Lungime secţiuni cu vegetaţie ripariană naturală (km) </t>
  </si>
  <si>
    <t xml:space="preserve">
Cel puţin 90% </t>
  </si>
  <si>
    <t>Prezenţă/absenţă
Densitate (Număr indivizi din
fiecare specie invazivă/alohtonă/100m2)</t>
  </si>
  <si>
    <t>Absenţă 0</t>
  </si>
  <si>
    <t xml:space="preserve">Romanogobio kesslerii </t>
  </si>
  <si>
    <t>Cel puţin 7.500 (clasa 6)</t>
  </si>
  <si>
    <t>Număr locaţii cu prezenţa speciei 
Număr corpuri de apă cu prezenţa speciei</t>
  </si>
  <si>
    <t xml:space="preserve">Dimensiunea habitatului </t>
  </si>
  <si>
    <t xml:space="preserve">Lungime secţiuni cu vegetaţie ripariană naturală (km) 
</t>
  </si>
  <si>
    <t>Numărul elementelor de fragmentare (atât în interiorul sitului în amonte şi aval cu minim 30 km de limitele sitului</t>
  </si>
  <si>
    <t xml:space="preserve">Nu este probabilă afectarea stării ecologice a corpurilor de apă care au legătură cu situl, având în vedere că proiectul nu le intersectează. Prin proiect nu sunt prevăzute niciun fel de lucrări în sit sau în apropierea acestuia. </t>
  </si>
  <si>
    <t>Nu este probabilă afectarea corpurilor de apă, prin creşterea turbidităţii apei în niciuna din etapele proiectului. Traseul propus al drumului expres nu intersectează niciun corp de apă care are legătură cu situl. Prin proiect nu sunt prevăzute niciun fel de lucrări pe corpurile de apă din sit şi/sau în apropierea acestora.</t>
  </si>
  <si>
    <t>Prezenţă/absenţă 
Densitate (Număr indivizi din fiecare specie invazivă/ alohtonă/100m2)</t>
  </si>
  <si>
    <t xml:space="preserve">Absenţă 0 </t>
  </si>
  <si>
    <t>Proiectul nu intersectează niciun corp de apă care are legătură cu situl, şi astfel., nu este posibilă apariţia unor specii de peşti invazivi, în  corpurile de apă din sit, în urma impelemtării acestuia.</t>
  </si>
  <si>
    <t>Traseul propus al drumului expres nu intersectează niciun corp de apă care are legătură cu situl. Prin proiect nu sunt prevăzute niciun fel de lucrări pe corpurile de apă din sit şi/sau în apropierea acestora.</t>
  </si>
  <si>
    <t xml:space="preserve">Sabanejewia aurata </t>
  </si>
  <si>
    <t>Drumul expres Suceava-Siret nu intersectează habitatul speciei şi nici situl. Proiectul se află la o distanţă de aproximativ 9800 m de habitatul speciei.</t>
  </si>
  <si>
    <t xml:space="preserve">Îmbunătăţirea stării de conservare </t>
  </si>
  <si>
    <t>Cel puţin 7000 (clasa 6)</t>
  </si>
  <si>
    <t>Proiectul nu intersectează situl. Zona de intersecţie a râului Siret (care străbate situl pe toată lungimea sa) se află la o distanţă foarte mare de sit (la peste 30 km, în dreptul km 53+650). Între sit şi zona proiectului, râul este fragmentat (barajele Bucecea şi Rogojeşti) astfel încât nu este probabilă deplasarea unor inndivizi până în zona proiectului. Pentru construcţia drumului expres nu sunt necesare niciun fel de lucrări pe râurile care au legătură cu situl, sau în apropierea acestora. Cel mai apropiat afluent al râului Siret care are zona de confluenţă în sit, faţă de zona proiectului, este Grigoreşti, la cca 1 km distanţă (între râu se află păduri şi terenuri agricole). În cazul unor poluări accidentale, nu este posibl ca indivizii speciei să fie afectatţi având în vedere distanţa mare dintre zona de intersecţie cu râul Siret şi sit. Ţinând cont de aspectele prezentate se consideră că nu este probabilă afectarea populaţiei speciei în sit, sau în afara acestuia.</t>
  </si>
  <si>
    <t>Proiectul nu intersectează situl. Zona de intersecţie a râului Siret (care străbate situl pe toată lungimea sa) se află la o distanţă foarte mare de sit (la peste 30 km, în dreptul km 53+650). Între sit şi zona proiectului, râul Siret este fragmentat (barajele Bucecea şi Rogojeşti) astfel încât nu este probabilă deplasarea unor indivizi până în zona proiectului.  Astfel, nu este probabilă afectarea populaţiei speciei în sit, sau în afara acestuia. Pentru construcţia drumului expres nu sunt necesare niciun fel de lucrări în interiorul sitului, sau în vecinătatea acestuia.</t>
  </si>
  <si>
    <t>Lungimea cursurilor de apă cu prezenţa speciei (km) 
Suprafaţa habitatului (km)</t>
  </si>
  <si>
    <t>Nu este probabil ca habitatul speciei să fie afectat în niciuna din etapele proiectului (construcţie/operare), având în vedere că traseul propus nu intersectează niciun râu care are legătură cu situl (râul Siret şi aflunenţi ai acestuia). Prin proiect nu sunt prevăzute niciun fel de lucrări în sit, sau în vecinătatea acestuia.</t>
  </si>
  <si>
    <t>Lungime secţiuni cu vegetaţie ripariană naturală (km)  
Proporţia vegetaţiie arbustive şi arborescente</t>
  </si>
  <si>
    <t>Trebuie definită în termen de 2 ani Cel puţin 90%</t>
  </si>
  <si>
    <t>Proiectul nu intersectează situl şi nici râurile care au legătură cu situl (râul Siret şi afluenţi ai acestuia), astfel încât nu va fi necesară realizarea de diguri sau alte lucrări care să întrerupă conectivitatea laterală în sit sau în apropierea acestuia.</t>
  </si>
  <si>
    <t>Având în vedere că traseul propus nu intersectează niciun corp de apă care are legătură cu situl, astfel încât, pentru construcţia drumului expres nu vor fi necesare niciun fel de lucări la nivelul acestora. Astfel, nu este posibilă afectarea hidromorfologiei naturale a corpurilor de apă din sit.</t>
  </si>
  <si>
    <t>Starea ecologică a corpurilor de apă pe baza elementelor chimici şi fizico - chimici</t>
  </si>
  <si>
    <t>Calificativ stare ecologică bună</t>
  </si>
  <si>
    <t>Prezenţă/absenţă
Densitate (Număr indivizi din fiecare
specie invazivă/alohtonă 100m2)</t>
  </si>
  <si>
    <t>0/absenţă</t>
  </si>
  <si>
    <t>Drumul expres Suceava-Siret nu intersectează habitatul speciei. Conform Ionescu et al., 2013, proiectul se află la o distanţă de aproximativ 8600 m de habitatul speciei.
Specia se asociază cu următoarele habitate de interes comunitar: 1130, 1150*, 1160, 2190,  3240, 6430, 91F0, 9180*, 3150, 3270, 92A0, 91E0*. Dintre acestea, doar habitatul 6430 este prezent în sit, dar acesta nu este intersectat de proiect, ci se află la circa 8100 m faţă de proiect.</t>
  </si>
  <si>
    <t>Raportările României în baza art. 17
Ionescu O., 2013</t>
  </si>
  <si>
    <t>Mărime populaţie</t>
  </si>
  <si>
    <t xml:space="preserve">Deşi specia se poate deplasa pe distanţe mari (cca 20 km într-o noapte), nu este probabil ca unii indivizi ai speciei, să ajungă în zona proiectului, având în vedere presiunile existente pe râul Siret (baraje, balastiere, multe localităţi), între sit şi zona de intersecţie a râului Siret cu traseul propus al drumului expres. De asemenea, distanţa dintre zona de intersecţie a proiectului cu râul Siret este foarte mare (peste 30 km) astfel încât  nu este probabilă afectarea populaţiei speciei în cazul unor poluări accidentale în etapa de construcţie (ex: scurgeri accidentale de substanţe chimice, carburanţi şi uleiuri provenite de la funcţionarea utilajelor implicate în lucrările de construcţie sau datorate manevrării defectuoase a autovehiculelor de transport) şi operare (ex: funcţionarea necorespunzătoare a sepratatoarelor de hidrocarburi, spălarea diferitelor subtanţe de pe carosabil de către apa de precipitaţii etc.) a proiectului. </t>
  </si>
  <si>
    <t>Lungimea cursurilor de apă cu prezenţa speciei (km) - prezenţă excremente sau jeleu anal Suprafaţa
habitatului (ha)</t>
  </si>
  <si>
    <t>Nu este probabilă afectarea habitatului speciei, în niciuna din etapele proiectului (construcţie, operare) având în vedere că proiectul nu intersectează situl,  iar, zona de intersecţie a râului Siret (care străbate situl pe toată lungimea sa) se află la o distanţă foarte mare de sit (la peste 30 km).  Prin proiect nu sunt prevăzute lucrări în interiorul sitului, sau în vecinătatea acestuia.</t>
  </si>
  <si>
    <t>Număr corpuri de apă cu prezenţa speciei
Număr locaţii cu prezenţa speciei</t>
  </si>
  <si>
    <t xml:space="preserve">Nu este probabilă afectarea distribuţiei speciei pe corpurile de apă în interiorul sitului, şi nici în vecinătatea acestuia. Proiectul nu intersectează situl, astfel încît nu există niciun fel de lucrări în interiorul sitului, sau în proxmitatea acestuia.  Nu este posbil ca specia să fie afectată nici de zgomotul din etapa de construcţie sau operare a proiectului, având în vedere distanţa mare dintre sit şi proiect (cca 8 km ), între acestea existând păduri, pajişti, mai multe localităţi şi terenuri agricole. De asemenea, distanţa dintre zona de intersecţie a proiectului cu râul Siret este foarte mare (peste 30 km) astfel încât  nu este probabilă afectarea sectorului râului Siret cuprins în interiorul sitului, sau în amonte şi aval de sit, în apropierea sitului, din cauza unor poluări accidentale în etapa de construcţie (ex: scurgeri accidentale de substanţe chimice, carburanţi şi uleiuri provenite de la funcţionarea utilajelor implicate în lucrările de construcţie sau datorate manevrării defectuoase a autovehiculelor de transport) şi operare (ex: funcţionarea necorespunzătoare a sepratatoarelor de hidrocarburi, spălarea difieritelor subtanţe de pe carosabil de către apa de precipitaţii etc.) a proiectului. </t>
  </si>
  <si>
    <t>Gradul de fragmentare din perspectiva speciilor de peşti-principala bază trofică a vidrei (atât în interiorul sitului cât şi în afara limitelor sitului)</t>
  </si>
  <si>
    <t>Numărul elementelor de fragmentare</t>
  </si>
  <si>
    <t>Gradul de fragmentare pentru vidră (atât în interiorul sitului cât şi în afara limitelor sitului)</t>
  </si>
  <si>
    <t>Lungime secţiuni cu vegetaţie ripariană naturală (km) 
Proporţia vegetaţiei arbustive şi arborescente</t>
  </si>
  <si>
    <t>ROSPA0110 Acumulările Rogojeşti-Bucecea</t>
  </si>
  <si>
    <t>Anexa I (doar pentru păsări)</t>
  </si>
  <si>
    <t>Avifaună</t>
  </si>
  <si>
    <t>Specii din Anexa I a Directivei Păsări</t>
  </si>
  <si>
    <t>A229</t>
  </si>
  <si>
    <t xml:space="preserve">Alcedo athis </t>
  </si>
  <si>
    <t>Specia a fost identificată în apropierea lacului natural Rogojeşti, acest habitat aflându-se la o distanţă de aproximativ 420 m faţă de nodul rutier a proiectului cu DN2 şi faţă de sit.</t>
  </si>
  <si>
    <t>Anexa I</t>
  </si>
  <si>
    <t>Bază de date EUNIS accesată în data de 28.06.2023</t>
  </si>
  <si>
    <t>Număr perechi</t>
  </si>
  <si>
    <t>Cel puţin 9</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</si>
  <si>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există un risc de coliziune în ambele etape ale proiectului (construcţie şi operare).  Specia preferă habitatele acvatice, şi prin urmare, râul Siret poate reprezenta un habitat favorabil pentru hrănire sau odihnă.</t>
  </si>
  <si>
    <t>circa 1 ind./an</t>
  </si>
  <si>
    <t>Chiar dacă proiectul nu intersectează situl, acesta poate avea un impact asupra speciei datorită distanţei reduse dintre zonele de distribuţie ale speciei din sit şi lucrările din cadrul proiectului (1850 m - podul de peste râul Siret, tot din vecinătatea  Lacului Rogojeşti). Astfel, putem concluziona faptul că pentru indivizii speciei care se află în corpul nordic al sitului, lucrările proiectului pot avea impact asupra mărimii populaţiei speciei atât în etapa de construcţie, cât şi în etapa de operare dacă aceştia se vor deplasa pe cursul râului până în zona proiectului. Având în vedere faptul că specia este strict dependentă de habitatele acvatice şi faptul că există o conectivitate hidrologică directă între habitatul speciei şi proiect, prin construcţia podului peste râul Siret, în perioada de operare există riscul scăzut de coliziune al idivizilor speciei cu traficul rutier care se va desfăşura peste râu. În perioada de operare, riscul de coliziune al indivizilor speciei cu traficul rutier este mai ridicat datorită intensităţii traficului pe drumul expres. De precizat este faptul că, indivizii populaţiei care se află pe Lacul Bucecea, nu vor fi afectaţi de construirea acestui pod datorită distanţei mari dintre acestea de aprox. 26300 m.
Conform cuantificării impactului asupra mărimii populaţiei din sit, se consideră o pierdere anuală de aproximativ 1 individ/an din totalul indivizilor prezenţi în sit.
Chiar dacă specia se regăseşte în alte 84 de situri Natura 2000 din România şi starea de conservare în cadrul sitului este favorabilă, la nivel naţional starea de conservare a populaţiilor cuibăritoare este necunoscută.
Având în vedere cele enunţate, se consideră că impactul asupra mărimii populaţiei din sit poate fi semnfiicativ.</t>
  </si>
  <si>
    <t xml:space="preserve">Suprafaţa habitatului </t>
  </si>
  <si>
    <t>Cel puţin 1029,66</t>
  </si>
  <si>
    <t>Drumul Expres nu intersectează situl sau habitatul speciei din interiorul acestuia, deci nu există pierderi de habitat.</t>
  </si>
  <si>
    <t>Tendinţa mărimii populaţiei</t>
  </si>
  <si>
    <t>Schimbare %</t>
  </si>
  <si>
    <t xml:space="preserve">Stabilă sau în cerştere </t>
  </si>
  <si>
    <t>Lucrările proiectului pot duce la o schimbare a numărului de indivizi din sit, având în vedere faptul că aceasta poate genera reducerea efectivelor populaţionale.</t>
  </si>
  <si>
    <t>Numărul indivizilor prezenţi în sit este mic şi orice afectare a indivizilor de către proiect (generare de victime prin coliziune cu vehiculele de pe şantier sau traficul din perioada de operare) va avea un impact semnificativ asupra tendinţei mărimii populaţiei.</t>
  </si>
  <si>
    <t xml:space="preserve">Tipar de distribuţie </t>
  </si>
  <si>
    <t>Tipar spaţial şi temporal, intensitatea utilizării habitatelor</t>
  </si>
  <si>
    <t>Fără scăderi semnificative altele decât cele rezultate din variaţii naturale</t>
  </si>
  <si>
    <t>Proiectul nu intersectează situl, prin urmare nici habitatele de hrănire sau cuibărire ale speciei din sit. Posibilitatea de modificare a habitatelor de hrănire ale speciei din cauza poluării râului Siret este strict accidentală şi locală, în perioada de construcţie a podului aferent km 53+490, cu substanţe periculoase (combustibil, lubrifianţi, ulei etc.) rezultate în urma utilizării necorespunzătoare a utilajelor de construcţie sau în urma unor accidente în perioada de operare. Distanţa de aproximativ 1850 m dintre zona de construcţie şi sit, este suficient de mare încât habitatele speciei din sit să nu fie afectate astfel încât să se reducă cantitatea de hrană a acesteia.</t>
  </si>
  <si>
    <t>Calitatea apei pe baza indicatorilor fizico-chimici (regimul de oxigen, nutrienţi. salinitate, metale, micro - poluanţi organici şi inorganici)</t>
  </si>
  <si>
    <t>Clasa de calitate a apei/Calificativ stare ecologică</t>
  </si>
  <si>
    <t>Cel puţin clasa de calitate 2/Cel puţin calificativul starea ecologică bună (B)</t>
  </si>
  <si>
    <t>Este posibilă o creştere a turbidităţii apei în perioada de execuţie datorată lucrărilor de construcţie din zona râului Siret. De asemenea în perioada de execuţie, dar şi de operare sunt posibile poluări accidentale datorate scurgerilor substanţelor periculoase (combustibil, lubrifianţi, ulei etc.) în râu. Proiectul poate să modifice starea ecologică a apei, prin scurgeri de substanţe periculoase în etapa de construcţie de la utilaje sau în etapa de operare în cazul funcţionării necorespunzătoare a separatoarelor de hidrocarburi.</t>
  </si>
  <si>
    <t>Principalele riscuri cu privire la afectarea acestui parametru sunt asociate poluărilor accidentale din etapa de construcţie, cauzate de traficul de şantier, utilajele care vor fi utilizate, creşterea turbidităţii apei din cauza lucrărilor pe malul râului Siret şi din etapa de operare, cauzate de traficul auto (scurgeri de produse petroliere, uleiuri şi alte substanţe periculoase), potenţiale accidente pe carosabil, separatoare de hidrocarburi neîntreţinute/nefuncţionale etc. care pot afecta anumite zone ale Lacului Rogojeşti şi prin urmare zone de distribuţie ale speciei. Cu toate acestea, având în vedere distanţa relativ mare dintre intersecţia proiectului reprezentată de zona de construcţie a podului peste râul Siret şi habitatul speciei din sit (aprox. 1850 m pe cursul râului), afectarea parametrului analizat este nesemnificativă.</t>
  </si>
  <si>
    <t>Calitatea apei pe baza indicatorilor ecologici (macronevertebrate, fitobentos, fitoplancton)</t>
  </si>
  <si>
    <t>Este posibilă o creştere a turbidităţii apei în perioada de execuţie a lucrărilor în zona râului Siret. De asemenea în perioada de execuţie, dar şi de operare sunt posibile poluări accidentale datorate scurgerilor substanţelor periculoase (combustibil, ulei etc.) în râu. Proiectul poate să modifice starea ecologică a apei, afectând şi modificând structuria compoziţiei faunistice din habitatele acvatice, prin scurgeri de substanţe periculoase în etapa de construcţie de la utilaje sau în etapa de operare în cazul funcţionării necorespunzătoare a separatoarelor de hidrocarburi.</t>
  </si>
  <si>
    <t>A029</t>
  </si>
  <si>
    <t xml:space="preserve">Ardea purpurea </t>
  </si>
  <si>
    <t>Număr de perechi cuibăritoare</t>
  </si>
  <si>
    <t>Cel puţin 1</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</si>
  <si>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prin urmare, râul Siret poate reprezenta un habitat favorabil pentru hrănire sau odihnă.</t>
  </si>
  <si>
    <t>circa 1  ind./64 ani</t>
  </si>
  <si>
    <t>Proiectul poate avea impact asupra mărimii populaţiei speciei din sit atât în etapa de construcţie, cât şi în etapa de operare a proiectului datorită distanţei reduse (aprox. 1850 m) dintre lucrările propuse în cadrul proiectului (construcţia podului peste râul Siret) şi zona cu habitate specifice speciei. Având în vedere prezenţa conectivităţii hidrologice dintre habitatul speciei şi proiect, în perioada de operare, există riscul crescut de coliziune cu traficul rutier, datorită deplasării speciei pe cursul râului, atât în amonte, cît şi în aval de sit în căutare de habitate specifice, existând astfel posibilitatea ca indivizi ai speciei să ajungă în zona de intersecţie dintre proiect şi cursul râului,. 
Conform cuantificării impactului asupra mărimii populaţiei din sit, se va pierde 1 ind./64 de ani din totalul indivizilor prezenţi în sit. Având în vedere faptul că în sit, mărimea populaţiei este extrem de redusă, orice victimă cauzată ar putea duce la afectarea semntificativă a mărimii populaţiei din sit.
Având în vedere activităţile de construire a podului peste râul Siret aferent km 53+490, există posibilitatea ca pentru realizarea acestuia să fie afectaţi sau îndepărtaţi indivizii speciei, sau ponta acestora, ce pot avea arealele de hrănire în interiorul proiectului, din cauza activităţilor de curăţare a vegetaţiei de pe malurile râului, în perioada de construcţie.</t>
  </si>
  <si>
    <t>Cel puţin 1185,54</t>
  </si>
  <si>
    <t>Drumul expres nu intersectează situl sau habitatul speciei din interiorul acestuia, deci nu există pierderi de habitat.</t>
  </si>
  <si>
    <t xml:space="preserve">Tendinţa mărimii populaţiei </t>
  </si>
  <si>
    <t>Stabilă sau în creştere</t>
  </si>
  <si>
    <t>Proiectul poate duce la o schimbare a procentului de indivizi din sit, având în vedere faptul că aceasta poate genera reducerea efectivelor populaţionale.</t>
  </si>
  <si>
    <t>Numărul indivizilor prezenţi în sit este extrem de redus şi orice afectare a indivizilor de către proiect (generare de victime prin coliziune cu vehiculele de pe şantier sau traficul din perioada de operare) va genera un impact semnificativ asupra tendinţei mărimii populaţiei. Impactul asupra tendinţei nu va fi unul temporar ci de lungă durată, efectul fiind constant în etapa de operare.</t>
  </si>
  <si>
    <t>Tipar de distribuţie</t>
  </si>
  <si>
    <t>Calitatea apei pe baza indicatorilor fizico-chimici (regimul de oxigen, nutrienţi. salinitate, metale, micro -  poluanţi organici şi inorganici)</t>
  </si>
  <si>
    <t>Este posibilă o creştere a turbidităţii apei în perioada de execuţie a lucrărilor în zona râului Siret. De asemenea în perioada de execuţie, dar şi de operare sunt posibile poluări accidentale. Proiectul poate să modifice starea ecologică a apei, prin scurgeri de substanţe periculoase în etapa de construcţie de la utilaje sau în etapa de operare în cazul funcţionării necorespunzătoare a separatoarelor de hidrocarburi.</t>
  </si>
  <si>
    <t xml:space="preserve">Principalele riscuri cu privire la afectarea acestui parametru sunt asociate poluărilor accidentale din etapa de construcţie (cauzate de traficul de şantier, utilaje, creşterea turbidităţii apei din cauza lucrărilor pe râul Siret) şi operare (cauzate de traficul auto - scurgeri de substanţe petroliere, uleiuri şi alte subsanţe periculoase, potenţiale accidente pe carosabil, separatoare de hidrocarburi neîntreţinute/nefuncţionale etc.). </t>
  </si>
  <si>
    <t xml:space="preserve">Principalele riscuri cu privire la afectarea acestui parametru sunt asociate poluărilor accidentale din etapa de construcţie (cauzate de traficul de şantier, utilajele care vor fi utilizate, creşterea turbidităţii apei din cauza lucrărilor pe râul Siret) şi operare (cauzate de traficul auto - scurgeri de produse petroliere, uleiuri şi alte produse periculoase, potenţiale accidente pe carosabil, separatoare de hidrocarburi neîntreţinute/nefuncţionale etc.). </t>
  </si>
  <si>
    <t>A060</t>
  </si>
  <si>
    <t>Aythya nyroca</t>
  </si>
  <si>
    <t>Specia a fost identificată în apropierea lacului natural Rogojeşti, acest habitat aflându-se la o distanţă de aproximativ 420 m faţă de nodul rutier a proiectului cu DN2 şi faţă de sit.
Specia a fost identificată în sit la o distaţă de 260 m faţă de ampriza proiectului.</t>
  </si>
  <si>
    <t>Hartă de distribuţie din PM
Date din teren</t>
  </si>
  <si>
    <t>Număr indivizi în pasaj</t>
  </si>
  <si>
    <t>Având în vedere faptul că specia este dependentă de habitatele acvatice iar proiectul prevede lucrări în vecinătatea sitului şi a râului Siret care intersectează situl la o distanţă de 1850 m, în corpul nordic - Lacul Rogojeşti,  se consideră faptul că proiectul poate avea impact asupra mărimii populaţiei speciei atât în etapa de construcţie, cât şi în etapa de operare. Având în vedere conectivitatea hidrologică dintre cele două lacuri, există posibilitatea de pasaj a speciei de pe un lac pe altul, astfel ajungând la o distanţă în care indivizii pot fi afectaţi de efectele proiectului.
De asemenea, având în vedere activităţile de construire a podului peste râul Siret aferent km 53+490, există posibilitatea ca pentru realizarea acestuia să fie afectaţi sau îndepărtaţi indivizi ai speciei ce pot avea arealele de hrănire în amplasamentul proiectului, din cauza activităţilor de curăţare a vegetaţiei de pe malurile râului, în perioada de construcţie şi operare.</t>
  </si>
  <si>
    <t>Chiar dacă numărul indivizilor în sit este relativ mare, lucrările de construcţie ale proiectului pot afecta tendinţa mărimii populaţiei din sit din cauza activităţilor din cadrul malurilor râului Siret, acesta fiind un culoar de pasaj pentru specie, în perioada de construcţie, şi din cauza traficului auto în perioada de operare, impactul poate fi considerat nesemnificativ datorită numărului mare de indivizi ce trec prin acesta doar într-o anumită perioadă a anului.</t>
  </si>
  <si>
    <t xml:space="preserve">Tipar spaţial şi temporal, intensitatea utilizării habitatelor </t>
  </si>
  <si>
    <t>Calitatea apei pe baza indicatorilor fizico - chimici (regimul de oxigen, nutrienţi.salinitate. metale, micro-poluanţi organici şi inorganici)</t>
  </si>
  <si>
    <t>Cel puţin clasa de
calitate 2/Cel
puţin calificativul
starea ecologică
bună (B)</t>
  </si>
  <si>
    <t>Chiar dacă lucrările proiectului nu intersectează situl, prin urmare nici habitatul speciei din sit, acestea se desfăşoară în vecinătatea sitului, la o distanţă de aprox. 18000 m pe cursul râului Siret, la 10 m de malurile acestuia, fapt care poate conduce la apariţia riscurilor de afectare a acestui parametru care sunt asociate cu poluările accidentale din etapa de construcţie (cauzate de traficul de şantier, utilajele care vor fi utilizate, creşterea turbidităţii apei din cauza lucrărilor pe râul Siret) şi operare (cauzate de traficul auto - scurgeri de produse petroliere, uleiuri şi alte substanţe periculoase, potenţiale accidente pe carosabil, separatoare de hidrocarburi neîntreţinute/nefuncţionale etc.).  Cu toate acestea, având în vedere distanţa relativ mare dintre zona unde se vor desfăşura lucrările şi habitatul speciei din sit, impactul va fi nesemnificativ asupra calităţii apei din punct de vedere fizico-chimic.</t>
  </si>
  <si>
    <t>Chiar dacă lucrările proiectului nu intersectează situl, prin urmare nici habitatul speciei din sit, acestea se desfăşoară în vecinătatea sitului, la o distanţă de aprox. 18000 m pe cursul râului Siret, la 10 m de malurile acestuia, fapt care poate conduce la apariţia riscurilor de afectare a acestui parametru care sunt asociate cu poluările accidentale din etapa de construcţie (cauzate de traficul de şantier, utilajele care vor fi utilizate, creşterea turbidităţii apei din cauza lucrărilor pe râul Siret) şi operare (cauzate de traficul auto - scurgeri de produse petroliere, uleiuri şi alte substanţe periculoase, potenţiale accidente pe carosabil, separatoare de hidrocarburi neîntreţinute/nefuncţionale etc.).  Cu toate acestea, având în vedere distanţa relativ mare dintre zona unde se vor desfăşura lucrările şi habitatul speciei din sit, impactul va fi nesemnificativ asupra calităţii apei din punct de vedere ecologic.</t>
  </si>
  <si>
    <t>A021</t>
  </si>
  <si>
    <t>Botaurus stellaris</t>
  </si>
  <si>
    <t xml:space="preserve">Specia a fost identificată în zona lacului de acumulare Rogojeşti, cel mai apropiat punct de prezenţă (cuibărire) fiind la o distanţă de aproximativ 2323 m faţă de nodul rutier cu DN02, iar situl acesteia aflându-se la o distanţă de 420 m faţă de aceeaşi lucrare a proiectului, şi anume nodul rutier cu DN2. </t>
  </si>
  <si>
    <t>Hartă de distribuţie din PM</t>
  </si>
  <si>
    <t>Cel puţin 8</t>
  </si>
  <si>
    <t>1 ind./26 ani</t>
  </si>
  <si>
    <t>Proiectul poate avea impact asupra mărimii populaţiei speciei atât în etapa de construcţie, cât şi în etapa de operare. Având în vedere prezenţa conectivităţii hidrologice dintre habitatul speciei şi proiect, în perioada de operare şi construcţie există riscul de coliziune cu traficul rutier. Astfel, în perioada de operare, riscul de coliziune este mai redus, datorită zgomotului şi activităţii intensive de pe şantier, dar acest risc nu poate fi exclus iar în perioada de operare riscul este mai crescut din cauza intensificării traficului în zona respectivă. Având în vedere cuantificarea impacturilor asupra parametrului, rezultă faptul că populaţia speciei din sit se va reduce cu 1 ind./26 ani, valoare nesemnificativă.
Perioada critică de dispersie a indivizilor imaturi este între lunile iunie şi august, reducându-se astfel probabilitatea de coliziune în restul lunilor.
Cu toate acestea, specia se regăseşte în alte 55 de situri Natura 2000 din România şi starea de conservare la nivel local este favorabilă.</t>
  </si>
  <si>
    <t>Chiar dacă, conform cuantificării impactului asupra mărimii populaţiei rezultă o pierdere a numărului de indivizi, aceasta este una nesemnificativă (sub 0.5% din nr. de indivizii din sit/an) astfel încât să poată conduce tendinţa mărimii populaţiei în regresie.</t>
  </si>
  <si>
    <t>Calitatea apei pe baza indicatorilor fizico - chimici (regimul de oxigen, nutrienţi. salinitate, metale, micro-poluanţi organici şi
inorganici)</t>
  </si>
  <si>
    <t xml:space="preserve">Principalele riscuri cu privire la afectarea acestui parametru sunt asociate poluărilor accidentale din etapa de construcţie (cauzate de traficul de şantier, utilajele care vor fi utilizate, creşterea turbidităţii apei din cauza lucrărilor pe râul Siret) şi operare (cauzate de traficul auto - scurgeri de substanţe petroliere, uleiuri şi alte substanţe periculoase, potenţiale accidente pe carosabil, separatoare de hidrocarburi neîntreţinute/nefuncţionale etc.). </t>
  </si>
  <si>
    <t>A196</t>
  </si>
  <si>
    <t xml:space="preserve">Chlidonias hydribus </t>
  </si>
  <si>
    <t xml:space="preserve">Specia a fost identificată în zona lacului de acumulare Rogojeşti, cel mai apropiat punct de prezenţă (cuibărire) fiind la o distanţă de aproximativ 2763 m faţă de nodul rutier cu DN02, iar situl acesteia aflându-se la o distanţă de 420 m faţă de aceeaşi lucrare a proiectului, şi anume nodul rutier cu DN2. </t>
  </si>
  <si>
    <t>Cel puţin 18</t>
  </si>
  <si>
    <t>Având în vedere faptul că specia este dependentă de habitatele acvatice, proiectul, prin intersecţia cu râul Siret, poate avea impact asupra mărimii populaţiei speciei atât în etapa de construcţie, cât şi în etapa de operare. Având în vedere prezenţa conectivităţii hidrologice dintre habitatul speciei şi proiect, în perioada de operare şi construcţie există riscul de coliziune al indivizilor speciei cu traficul rutier (utilaje, vehicule).
Perioada critică de dispersie a indivizilor imaturi (juvenililor) este între lunile iunie şi august, reducându-se astfel probabilitatea de coliziune în restul lunilor.
Deoarece specia se regăseşte în alte 79 de situri Natura 2000 din România şi starea de conservare la nivel local este favorabil iar numărul indivizilor care cuibăresc în sit este relativ mare, mărimea populaţiei din sit va fi afectată nesemnificativ de lucrările proiectului.</t>
  </si>
  <si>
    <t>Cel puţin 1185.54</t>
  </si>
  <si>
    <t>Proiectul poate duce la o schimbare a numărului de indivizi din sit, având în vedere faptul că aceasta poate genera reducerea efectivelor populaţionale.</t>
  </si>
  <si>
    <t>Chiar dacă există un risc de coliziune asociat lucrărilor din vecinătatea sitului, impacut asupra mărimii populaţiei este unul nesemnificativ, astfel încât proiectul nu poate conduce tendinţa mărimii populaţiei în regresie.</t>
  </si>
  <si>
    <t>Calitatea apei pe baza indicatorilor fizico - chimici (regimul de oxigen, nutrienţi, salinitate, metale, micro-poluanţi organici şi inorganici)</t>
  </si>
  <si>
    <t>Specia fiind dependentă de habitatele acvatice, orice modificare a calităţii acestor habitate poate conduce la scăderea cantităţii de hrană regăsită în acele corpuri de apă prin poluări chimice în special. Principalele riscuri cu privire la afectarea acestui parametru sunt asociate poluărilor accidentale din etapa de construcţie (cauzate de traficul de şantier, utilajele care vor fi utilizate, creşterea turbidităţii apei din cauza lucrărilor pe râul Siret etc.) şi operare (cauzate de traficul auto - scurgeri de produse petroliere, uleiuri şi alte substanţe periculoase, potenţiale accidente pe carosabil, separatoare de hidrocarburi neîntreţinute/nefuncţionale etc.). Deoarece aceste poluări sunt strict accidental şi localizate într-un singur punct, concluzionăm faptul că impactul asupra parametrului analizat va fi nesemnificativ datorită distanţei relativ mari dintre sursa de poluare şi habitatele speciei (aprox. 1850 m).</t>
  </si>
  <si>
    <t>Calitatea apei pe baza indicatorilor ecologici
(macronevertebrate,
fitobentos,
fitoplancton)</t>
  </si>
  <si>
    <t>Clasa de calitate a apei/Calificativ
stare ecologică</t>
  </si>
  <si>
    <t xml:space="preserve">A197 </t>
  </si>
  <si>
    <t>Chlidonias niger</t>
  </si>
  <si>
    <t>Număr indivizi în migraţie</t>
  </si>
  <si>
    <t>Cel puţin 38</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</si>
  <si>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prin urmare, râul Siret poate reprezenta un habitat favorabil pentru hrănire sau odihnă.</t>
  </si>
  <si>
    <t>Precum alte specii de chirighiţe şi chire, şi aceasta  specia este dependentă de habitatele acvatice, iar proiectul prin intersecţia lucrările - construcţia podului peste râul Siret, poate avea impact asupra mărimii populaţiei speciei din sit atât în etapa de construcţie, cât şi în etapa de operare, existând riscul de coliziune al indivizilor speciei cu traficul rutier (utilaje, vehicule).
Perioada critică de dispersie a indivizilor imaturi (juvenililor) este între lunile iunie şi august, reducându-se astfel probabilitatea de coliziune în restul lunilor.
Având în vedere faptul că distanţa dintre habitatul speciei şi lucrările care se realizează în vecinătatea sitului este relativ mare (aprox. 1850 m) dar şi faptul că specia se regăseşte în alte 52 de situri Natura 2000 din România şi prezintă o stare de conservare la nivel local favorabilă, considerăm faptul că impactul este unul nesemificativ asupra mărimii populaţiei din sit.</t>
  </si>
  <si>
    <t>Chiar dacă există un risc de coliziune asociat lucrăriilor din vecinătatea sitului, impacut asupra mărimii populaţiei este unul nesemnificativ, astfel încât proiectul nu poate conduce tendinţa mărimii populaţiei în regresie.</t>
  </si>
  <si>
    <t>Fără scăderi semnificative altele decât  cele rezultate din cauze naturale</t>
  </si>
  <si>
    <t>Calitatea apei pe baza indicatorilor fizico - chimici (regimul de oxigen, nutrienţi, salinitate, metale, micro- poluanţi organici şi inorganici)</t>
  </si>
  <si>
    <t>A031</t>
  </si>
  <si>
    <t xml:space="preserve">Ciconia ciconia </t>
  </si>
  <si>
    <t xml:space="preserve">
Hartă de distribuţie din PM</t>
  </si>
  <si>
    <t>Cel puţin 1100</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</si>
  <si>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acavtice şi umede, şi prin urmare, râul Siret poate reprezenta un habitat favorabil pentru hrănire sau odihnă.</t>
  </si>
  <si>
    <t>Având în vedere ecologia speciei, şi anume faptul că aceasta nu este strict dependentă de habitatele acvatice, procurându-si hrană şi din alte habitate unde se regăsesc ochiuri de apă temporare sau unde vegetaţia permite existenţa speciilor care reprezintă baza trofică a speciei, proiectul poate avea impact asupra mărimii populaţiei speciei atât în etapa de construcţie, cât şi în etapa de operare. Având în vedere distanţa redusă (aprox. 550 m) dintre lucrările din vecinătatea sitului (nodul rutier) şi prezenţa conectivităţii hidrologice dintre habitatul speciei şi proiect, atât în perioada de operare, cât şi în etapa de construcţie există riscul de coliziune al indivizilor cu traficul rutier (utilaje sau vehicule).
Perioada critică de dispersie a indivizilor imaturi (juvenilir) este între lunile iunie şi august, reducându-se astfel probabilitatea de coliziune în restul lunilor a indivizilor cu traficul de pe şantier în perioada de construcţie şi cu vehiculele din perioada de operare.
Cu toate acestea, specia se regăseşte în alte 122 de situri Natura 2000 din România şi starea de conservare la nivel local este favorabilă, fiind afectată nesemnificativ de lucrările proiectului în vecinătatea sitului.</t>
  </si>
  <si>
    <t>Chiar dacă există un risc de coliziune asociat lucrăriilor din vecinătatea sitului, impactul asupra mărimii populaţiei este unul nesemnificativ, astfel încât proiectul nu poate conduce tendinţa mărimii populaţiei în regresie.</t>
  </si>
  <si>
    <t>Proiectul nu intersectează situl, prin urmare nici habitatele de hrănire sau cuibărire ale speciei din sit. Posibilitatea de modificare a habitatelor de hrănire ale speciei se poate realiza doar în cazul habitatelor din vecinătatea sitului, prin construcţia nodului rutier din nordul sitului, construcţie care poate intersecta potenţiale habitate ale speciei în afara sitului.</t>
  </si>
  <si>
    <t>Cel puţin 2100,60</t>
  </si>
  <si>
    <t>A081</t>
  </si>
  <si>
    <t>Circus aeruginosus</t>
  </si>
  <si>
    <t>Număr perechi cuibăritoare</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</si>
  <si>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din jurul celor acvatice, şi prin urmare, zonele cu stufăriş şi pajişti din vecinătatea râului Siret pot reprezenta habitate favorabile pentru cuibărire, hrănire sau odihnă.</t>
  </si>
  <si>
    <t>1 ind./ 28 ani</t>
  </si>
  <si>
    <t>Având în vedere capacitatea mare de deplasare a speciei pe distanţe lungi şi distanţa redusă dintre lucrările proiectului (aprox 550 m - nod rutier, 1850 m - pod peste râul Siret) şi zonele unde specia prezintă habitate de hrănire/cuibărire, putem concluziona faptul că acestea pot avea impact asupra mărimii populaţiei speciei atât în etapa de construcţie, cât şi în etapa de operare. Specia nu este strict dependentă de habitatele acvatice, se poate deplasa în sit şi în vecinătatea acestuia, pe distanţe lungi dintre habitatul speciei şi proiect, în perioada de operare şi construcţie există riscul de coliziune cu traficul rutier.
Conform cuantificării impactului asupra parametrului, se va pierde 1 ind./28 ani din totalul indivizilor prezenţi în sit, fiind un procent nesemnificativ pentru populaţia din sit, având în vedere că starea de conservare este favorabilă.
Perioada critică de dispersie a indivizilor imaturi (juvenili) este între lunile iunie şi august, reducându-se astfel probabilitatea de coliziune a acestora cu utilajele de pe şantier sau vehiculele care vor utiliza podul în restul lunilor.
Având în vedere faptul că specia se regăseşte şi în alte 107 de situri Natura 2000 din România şi starea de conservare la nivel local este favorabilă, impactul proiectului asupra mărimii populaţiei din sit este considerat nesemnficativ.</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</si>
  <si>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din jurul celor acvatice, şi prin urmare, zonele cu stufăriş şi pajişti din vecinătatea râului Siret pot reprezenta habitate favorabile pentru hrănire sau odihnă.</t>
  </si>
  <si>
    <t>Având în vedere faptul că specia se deplasează pe distanţe lungi, există şansa ca indivizi ai speciei să ajungă în zona proiectului iar acesta să aibă impact asupra mărimii populaţiei speciei atât în etapa de construcţie, cât şi în etapa de operare. Cu toate acestea, indivizi ai speciei care se află în pasaj sunt prezenţi o perioadă scurtă de timp, reducându-se astfel riscul de coliziune cu vehiculele de pe şantier sau care utilizează podul în perioada de operare.
Conform cuantificării impactului asupra parametrului, se va pierde anual 0.0351 ind./an din totalul indivizilor prezenţi în sit, acesta fiind un număr foarte mic conparativ cu mărimea populaţiei care traversează situl în perioada de pasaj, având în vedere că starea de conservare este favorabilă.
Perioada critică de dispersie a indivizilor imaturi este între lunile iunie şi august, reducându-se astfel probabilitatea de coliziune în restul lunilor.
Specia se regăseşte în alte 107 de situri Natura 2000 din România şi starea de conservare la nivel local este favorabilă.</t>
  </si>
  <si>
    <t>Cel puţin 1070,94</t>
  </si>
  <si>
    <t>Proiectul nu intersectează situl, prin urmare nici habitatele utilizate de specie din sit. Posibilitatea de modificare a habitatelor de hrănire ale speciei se poate realiza doar în cazul habitatelor din vecinătatea sitului, prin construcţia nodului rutier din nordul sitului, construcţie care poate intersecta potenţiale habitate ale speciei în afara sitului.</t>
  </si>
  <si>
    <t>Zone de protecţie strictă (raza de 100 de m în jurul cuibului)</t>
  </si>
  <si>
    <t>3,14 ha x nr cuiburi</t>
  </si>
  <si>
    <t>Drumul expres nu intersectează situl, habitatul sau zona de protecţie strică a speciei, deci nu există riscul ca acest parametru să fie modificat în urma lucrărilor.</t>
  </si>
  <si>
    <t>Zone de tampon (raza de 300 de m în jurul cuibului)</t>
  </si>
  <si>
    <t>28,26 ha x nr cuiburi</t>
  </si>
  <si>
    <t>Drumul expres nu intersectează situl, habitatul sau zona tampon (buffer) a speciei, deci nu există riscul ca acest parametru să fie modificat în urma lucrărilor.</t>
  </si>
  <si>
    <t xml:space="preserve">A082 </t>
  </si>
  <si>
    <t xml:space="preserve">Circus cyaneus </t>
  </si>
  <si>
    <t xml:space="preserve">Nefavorabilă </t>
  </si>
  <si>
    <t>Având în vedere capacitatea mare de deplasare a speciei pe distanţe lungi şi distanţa redusă dintre lucrările proiectului (aprox 550 m - nod rutier, 1850 m - pod peste râul Siret) şi zonele unde specia prezintă habitate de hrănire/cuibărire, putem concluziona faptul că acestea pot avea impact asupra mărimii populaţiei speciei atât în etapa de construcţie, cât şi în etapa de operare. Specia ne fiind strict dependentă de habitatele acvatice, se poate deplasa în sit şi în vecinătatea acestuia, pe distanţe lungi dintre habitatul speciei şi proiect, în perioada de operare şi construcţie există riscul de coliziune cu traficul rutier.
Conform cuantificării impactului asupra parametrului, se va pierde 1 ind./26 ani din totalul indivizilor prezenţi în sit, acesta fiind un număr nesemnficativ.
Perioada critică de pasaj a speciei este cea hiemală (iarna), reducându-se astfel probabilitatea de coliziune al indivizilor cu utilajele de pe şantier sau vehiculele care utilizează podul în perioada de operare în restul lunilor.
AVând în vedere cele menţionate anterior şi faptul că starea de conservare a speciei este nefavorabilă şi aceasta se regăseşte în sit într-un număr relativ mare dar se regăseşte de asemenea şi în alte 81 de situri Natura 2000 din România, considerăm faptul că impactul asupra mărimii populaţiei din sit este unul nesemnificativ.</t>
  </si>
  <si>
    <t>Fără scăderi semnificative altele decăt cele rezultate din variaţii naturale</t>
  </si>
  <si>
    <t>Posibilitatea de modificare a habitatelor de hrănire ale speciei se poate realiza doar în cazul habitatelor din vecinătatea sitului, prin construcţia nodului rutier din nordul sitului, construcţie care poate intersecta potenţiale habitate ale speciei în afara sitului.</t>
  </si>
  <si>
    <t>A038</t>
  </si>
  <si>
    <t xml:space="preserve">Cygnus cygnus </t>
  </si>
  <si>
    <t>Număr de indivizi în pasaj</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</si>
  <si>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atât habitatele acvatice, cât şi cele din jurul celor acvatice (culturi agricole sau pajişti cu vegetaţie), şi prin urmare, toată zona sitului din vecinătatea râului Siret, inclusiv luciul apei, pot reprezenta habitate favorabile pentru hrănire sau odihnă.</t>
  </si>
  <si>
    <t>Având în vedere distanţa relativ redusă între habitatul de hrănire al speciei şi lucrările care se realizează în vecinătatea sitului (nod rutier), considerăm faptul că proiectul poate avea impact asupra mărimii populaţiei speciei atât în etapa de construcţie, cât şi în etapa de operare. Având în vedere prezenţa conectivităţii hidrologice dintre habitatul speciei şi proiect şi activităţile de construcţie desfăşurate în habitatul potenţial de hrănire a speciei (nodul rutier) din afara sitului, în perioada de operare şi construcţie, nu putem exclude apariţia indivizilor în zona de implementare a proiectului rezultând un risc de coliziune al acestora cu traficul de şantier în perioada de execuţie sau cu vehiculele în perioada de operare.
Având în vedere faptul că specia este prezentă în sit doar în apsaj, perioada critică a speciei este cea hiemală (iarna), reducându-se astfel probabilitatea de coliziune a indivizilor în restul lunilor, perioada fiind scurtă.
Cu toate că specia se află în sit într-un număr redus, aceasta este în pasaj iar starea de conservare la nivel local este favorabilă, specia  regăsindu-se şi în alte 35 de situri Natura 2000 din România, impactul proiectului asupra mărimii populaţiei din sit fiind nesemnificativ.</t>
  </si>
  <si>
    <t>Cel puţin 1944,72</t>
  </si>
  <si>
    <t>Proiectul nu intersectează situ, şi prin urmare nici habitatele speciei din sit. Astfel că, posibilitatea de modificare a habitatelor utilizate de speciei se poate realiza doar în cazul habitatelor din vecinătatea sitului, prin construcţia nodului rutier din nordul sitului, construcţie care poate intersecta potenţiale habitate ale speciei în afara sitului. De asemenea, o altă posibilitate este afectarea habitatelor acvatice din afara sitului prin construcţia podului peste râul Siret prin poluări accidentale cu substanţe periculoase (combustibil, lubrifianţi, uleiuri etc.). Având în vedere distanţa relativ mare (1850 m) dintre zona de intersecţie cu râul Siret, nu există posibilitatea de afectare a habitatelor acvatice din sit.</t>
  </si>
  <si>
    <t>Calitatea apei pe baza indicatorilor fizico - chimici (regimul de oxigen, nutrienţi, salinitate, metale, micro - poluanţi organici şi inorganici)</t>
  </si>
  <si>
    <t xml:space="preserve">Clasa de calitate a apei/Calificativ stare ecologică </t>
  </si>
  <si>
    <t>A027</t>
  </si>
  <si>
    <t>Egretta alba</t>
  </si>
  <si>
    <t>Cel puţin 125</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</si>
  <si>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există un risc de coliziune în ambele etape ale proiectului (construcţie şi operare).  Specia preferă habitatele acvatice şi umede, şi prin urmare, râul Siret poate reprezenta un habitat favorabil pentru hrănire sau odihnă.</t>
  </si>
  <si>
    <t>circa 1 ind./64 ani</t>
  </si>
  <si>
    <t>Având în vedere faptul că specia este prezentă în sit în pasaj, considerăm faptul că există riscul ca indivizi ai speciei să ajungă în zona de amplasare a proiectului astfel că acesta poate avea impact asupra mărimii populaţiei speciei atât în etapa de construcţie, cât şi în etapa de operare. Având în vedere faptul că specia este una dependentă de habitatele acvatice pentru procurarea de hrană sau odihnă, chiar dacă lucrările proiectului nu se desfăşoară în sit sau habitatul speciei, există o conectivitate hidrologică între habitatul speciei şi proiect, prin intersecţia râului Siret care traversează situl, în urma construcţiei unui pod peste cursul de apă, astfel că în atât perioada construcţie, cât şi în perioada de operare există riscul de coliziune al indivizilor cu traficul rutier. 
Conform cuantificării impactului asupra parametrului, se va pierde 1 ind./64 ani din totalul indivizilor prezenţi în sit, acesta fiind un număr foarte mic raportat la numărul indivizilor care trec în pasaj prin sit.
De asemenea, având în vedere faptul că specia se află în pasaj, şi anume o perioasă scurtă de timp, într-un număr relativ mare iar starea de conservare la nivel local este favorabilă, considerăm faptul că impactul asupra mărimii populaţiei din sit este nesemnificativ. Specia se regăseşte în alte 75 de situri Natura 2000 din România.</t>
  </si>
  <si>
    <t>Specia fiind dependentă de habitatele acvatice, orice modificare a calităţii acestor habitate poate conduce la reducerea cantităţii de hrană din corpurile de apă ale sitului. Aceste modificări ale calităţii apei se pot realiza prin poluări accidentale cu substanţe periculoase în special. Principalele riscuri cu privire la afectarea acestui parametru sunt asociate poluărilor accidentale din etapa de construcţie (cauzate de traficul de şantier, utilajele care vor fi utilizate, creşterea turbidităţii apei din cauza lucrărilor pe râul Siret etc.) şi operare (cauzate de traficul auto - scurgeri de produse petroliere, uleiuri şi alte substanţe periculoase, potenţiale accidente pe carosabil, separatoare de hidrocarburi neîntreţinute/nefuncţionale etc.). Deoarece aceste poluări sunt strict accidentale şi localizate într-un singur punct, concluzionăm faptul că impactul asupra parametrului analizat va fi nesemnificativ datorită distanţei relativ mari dintre sursa de poluare şi habitatele speciei (aprox. 1850 m).</t>
  </si>
  <si>
    <t>Calitatea apei pe baza indicatorilor ecologici (macronevertebrate, fitobentos, Fitoplancton)</t>
  </si>
  <si>
    <t>Specia fiind dependentă de habitatele acvatice, orice modificare a calităţii acestor habitate poate conduce la scăderea cantităţii de hrană regăsită în acele corpuri de apă prin poluări chimice în special. Principalele riscuri cu privire la afectarea acestui parametru sunt asociate poluărilor accidentale din etapa de construcţie (cauzate de traficul de şantier, utilajele care vor fi utilizate, creşterea turbidităţii apei din cauza lucrărilor pe râul Siret etc.) şi operare (cauzate de traficul auto - scurgeri de produse petroliere, uleiuri şi alte substanţe periculoase, potenţiale accidente pe carosabil, separatoare de hidrocarburi neîntreţinute/nefuncţionale etc.). Deoarece aceste poluări sunt strict accidentale şi localizate într-un singur punct, concluzionăm faptul că impactul asupra parametrului analizat va fi nesemnificativ datorită distanţei relativ mari dintre sursa de poluare şi habitatele speciei (aprox. 1850 m).</t>
  </si>
  <si>
    <t>A026</t>
  </si>
  <si>
    <t>Egretta garzetta</t>
  </si>
  <si>
    <t>Cel puţin 35</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</si>
  <si>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umede, şi prin urmare, râul Siret poate reprezenta un habitat favorabil pentru hrănire sau odihnă.</t>
  </si>
  <si>
    <t>Având în vedere distanţa dintre lucrările propuse în vecinătatea sitului şi habitatului speciei (aprox. 550 m ) dar şi a faptului că situl prezintă o conectivitate hidrologică cu proiectul (podul peste Siret), considerăm faptul că proiectul poate avea impact asupra mărimii populaţiei speciei atât în etapa de construcţie, cât şi în etapa de operare prin coliziunea indivizilor speciei cu traficul de şantier sau rutier. 
Având în vedere activităţile de construire a podului peste râul Siret de la km 53+490, există posibilitatea ca pentru realizarea acestuia să fie afectaţi sau îndepărtaţi indivizii speciei ce pot avea arealele de hrănire în interiorul proiectului, din cauza activităţilor de curăţare a vegetaţiei de pe malurile râului, în perioada de construcţie şi operare.
De asemenea, atât în perioada de construcţie cât şi în cea de operare, indivizii speciei pot fi afectaţi de zgomotul generat de către traficul de şantier, utilaje şi prezenţa oamenilor dar şi de traficul auto în perioada de operare.
Deoarece specia prezintă stare de conservare favorabilă la nivelul sitului, se află în pasaj şi anume o perioadă scurtă de timp, proiectul poate avea impact nesemnificativ asupra mărimii populaţiei din sit. De asemenea, specia se regăseşte şi în alte 83 de situri Natura 2000 din România.</t>
  </si>
  <si>
    <t xml:space="preserve">A002 </t>
  </si>
  <si>
    <t xml:space="preserve">Gavia arctica </t>
  </si>
  <si>
    <t>Cel puţin 11</t>
  </si>
  <si>
    <t>Având în vedere faptul că proiectul intersectează o rută de migraţie a speciilor de păsări (Ruta Carpatică VI) şi lucrările acestuia (construirea nodului rutier) se află la o distanţă redusă de sit (aprox. 550), consideră că proiectul poate avea impact asupra mărimii populaţiei speciei atât în etapa de construcţie, cât şi în etapa de operare. Specia este una dependentă de habitatele acvatice şi având în vedere faptul că între sit şi proiect există conectivitare hidrologică (râul Siret), nu putem exclude apariţia indivizilor speciei în zona proiectului atât în perioada de operare, cât şi în cea de construcţie, existând riscul de coliziune cu traficul de pe şantier sau rutier. Cu toate acestea, perioada critică de pasaj a speciei este cea hiemală, reducându-se astfel probabilitatea de coliziune în restul lunilor, astfel că impactul asupra mărimii populaţiei din sit este redus şi nesemnficiativ.
De asemenea, specia se regăseşte şi în alte 35 de situri Natura 2000 din România şi starea de conservare la nivel local este favorabilă.</t>
  </si>
  <si>
    <t>Calitatea apei pe baza indicatorilor fizico - chimici (regimul de oxigen, nutrienţi. salinitate, metale, micro - poluanţi organici şi inorganici)</t>
  </si>
  <si>
    <t>A001</t>
  </si>
  <si>
    <t>Gavia stellata</t>
  </si>
  <si>
    <t>Număr de indivizi în perioada de migraţie</t>
  </si>
  <si>
    <t>Cel puţin 10</t>
  </si>
  <si>
    <t>Având în vedere faptul că proiectul intersectează o rută de migraţie a speciilor de păsări (Ruta Carpatică VI) şi lucrările acestuia (construirea nodului rutier) se află la o distanţă redusă de sit (aprox. 550), consideră că proiectul poate avea impact asupra mărimii populaţiei speciei atât în etapa de construcţie, cât şi în etapa de operare. Precum toate speciile de cufundar, şi aceasta este dependentă de habitatele acvatice şi având în vedere faptul că între sit şi proiect există conectivitare hidrologică (râul Siret), nu putem exclude apariţia indivizilor speciei în zona proiectului atât în perioada de operare, cât şi în cea de construcţie, existând riscul de coliziune cu traficul de pe şantier sau rutier. Cu toate acestea, perioada critică de pasaj a speciei este cea hiemală (iarna), reducându-se astfel probabilitatea de coliziune în restul lunilor. Cu toate acestea, riscul de coliziune şi numărul redus de indivizi prezenţi în sit, face ca orice reducere a efectivului populaţional prin coliziune cu vehiculele sau prin poluări accidentale care pot conduce la deplasarea indivizilor din zona sitului, prezintă un impact asupra mărimii populaţiei din sit semnficiativ.
Cu toate acestea, specia se regăseşte şi în alte 35 de situri Natura 2000 din România iar starea de conservare la nivelul sitului este favorabilă.</t>
  </si>
  <si>
    <t>Având în vedere efectivul populaţional redus din sit, considerăm că orice afectare prin coliziune a indivizilor va genera un impact semnificativ asupra tendinţei populaţiei, din cauza reducerii mărimii populaţiei speciei din sit.</t>
  </si>
  <si>
    <t>Fără scăderi semnificative altele decât cele rezultate de variaţiile naturale</t>
  </si>
  <si>
    <t>Calitatea apei pe baza indicatorilor ecologici (macronevertebrate fitobentos, fitoplancton)</t>
  </si>
  <si>
    <t>A075</t>
  </si>
  <si>
    <t xml:space="preserve">Haliaeetus albicilla </t>
  </si>
  <si>
    <t>Număr indivizi în iernare</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</si>
  <si>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vecinătăţile acestuia, şi prin urmare, râul Siret şi împrejurimile acestuia pot reprezenta habitate favorabile pentru hrănire sau odihnă.</t>
  </si>
  <si>
    <t>Având în vedere faptul că specia este una care preferă atât zonele din jurul habitatelor acvatice, cât şi habitatele acvatice pentru vânătoare considerăm că proiectul poate avea impact asupra mărimii populaţiei speciei atât în etapa de construcţie, cât şi în etapa de operare prin realizarea nodului rutier din nord-ul sitului dar şi din cauza conectivităţii hidrologice dintre sit şi proiect (râul Siret). Având în vedere prezenţa conectivităţii hidrologice dintre habitatul speciei şi proiect şi activităţile de construcţie desfăşurate în habitatul potenţial de hrănire a speciei (nodul rutier) din afara sitului, atât în perioada de operare, cât şi în perioada de construcţie, există riscul crescut de coliziune a indivizilor speciei cu traficul de pe şantier sau rutier.
Deoarece specia este una care iernează la noi, perioada critică a speciei este cea hiemală, reducându-se astfel probabilitatea de coliziune al indivizilor cu utilajele de pe şantier sau traficul auto din perioada de operare în restul lunilor, impmactul fiind astfel nesemnificativ.
De asemenea, în sit mărimea populaţiei este relativ mare, având în vedere faptul că specia necesită areale cuprinse între 200 şi 1916 ha iar conform OSC, suprafaţa arealelor specifice din sit este de 185,54 ha, astfel că reducerea indivizilor din urma coliziunii va avea impact nesemnificativ asupra mărimii populaţiei din sit. Chiar dacă starea de conservare a speciei la nivelul sitului este nefavorabilă, aceasta se regăseşte în alte 51 de situri Natura 2000 din România prezentând un tren ascendent al populaţiei.</t>
  </si>
  <si>
    <t>Schimbare%</t>
  </si>
  <si>
    <t>A131</t>
  </si>
  <si>
    <t>Himantopus himantopus</t>
  </si>
  <si>
    <t>Cel puţin 40</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</si>
  <si>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prin urmare, râul Siret şi împrejurimile acestuia pot reprezenta habitate favorabile pentru hrănire sau odihnă.</t>
  </si>
  <si>
    <t>Având în vedere faptul că între sit şi lucrările proiectul distanţa este de aproximativ 550 m, se consideră că există posibilitatea redusă ca indivizi ai speciei să ajungă în ampalsament, existând astfe un risc scăzut de coliziune cu utilajele sau vehiculele de pe şantier. Proiectul poate avea impact asupra mărimii populaţiei speciei atât în etapa de construcţie, cât şi în etapa de operare, acesta fiind mai crescut în perioada de operare datorită intensităţii crescute de utilizare a drumului expres.
Cu toate acestea, riscul de coliziune este scăzut deoarece specia s-ar putea deplasa în aval de Lacul Rogojeşti, înspre Lacul Bucecea deoarece preferă habitatele cu apă lină şi mică, unde poate căuta hrană în substratul adânc. Pe lângă acestea, efectivul populaţional din sit este relativ mare, astfel că impactul asupra mărimii populaţiei din sit fiind nesemnificativ în cazul unei afectări. De asemenea, specia se regăseşte şi în alte 61 de situri Natura 2000 din România şi starea de conservare la nivel sitului este favorabilă.</t>
  </si>
  <si>
    <t>A022</t>
  </si>
  <si>
    <t xml:space="preserve">Ixobrychus minutus </t>
  </si>
  <si>
    <t>Cel puţin 45</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</si>
  <si>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prin urmare, râul Siret şi împrejurimile acestuia pot reprezenta habitate favorabile pentru cuibărire, hrănire sau odihnă.</t>
  </si>
  <si>
    <t>Având în vedere distanţa relativ mare (aprox. 1850 m) dintre habitatul speciei din sit şi lucrările propuse în cadrul proiectului (podul peste râul Siret), considerăm că riscul de coliziune al indivizilor cu utilajele sau vehiculele este redus dar nu poate fi exclus. Se consideră că proiectul poate avea impact asupra mărimii populaţiei speciei atât în etapa de construcţie, cât şi în etapa de operare. Fiind o specie dependentă de habitatele acvatice şi având în vedere prezenţa conectivităţii hidrologice dintre habitatul speciei şi proiect, în perioada de operare şi construcţie există riscul de coliziune cu traficul rutier dar acesta este foarte scăzut, specia posibil deplasându-se în zona de aval a râului, spre Lacul Bucecea, preferând zonele lin curătoare cu ape scăzute unde poate vâna.
De asemenea, aceasta se întâlneşte în sit într-un număr relativ mare având starea de conservare favorabilă, regăsindu-se şi în alte 83 de situri Natura 2000 din România. Având în vedere cele enunţate, considerăm că posibilul impact asupra mărimii populaţiei speciei din sit este nesemnificativ.</t>
  </si>
  <si>
    <t>A338</t>
  </si>
  <si>
    <t>Lanius collurio</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</si>
  <si>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de păşuni cu tufişuri spinoase, margini de drum unde există tufişuri spinoase şi prin urmare, vecinătatea râului Siret poate reprezenta habitate favorabile pentru cuibărire, hrănire sau odihnă.</t>
  </si>
  <si>
    <t>Cca. 1 ind./4 ani</t>
  </si>
  <si>
    <t>Semnficativ</t>
  </si>
  <si>
    <t>Având în vedere faptul că specia nu este dependentă de habitatele acvatice, preferând zonele de păşune cu tufărişuri iar lucrărie propuse în cadrul proiectului se realizează la o distanţă de aprox. 550 m (nod rutier), există riscul de tranzitare a amplasamentului de către indivizi ai speciei, crescând riscul de coliziune cu traficul de pe şantier. Se consideră că proiectul poate avea impact asupra mărimii populaţiei speciei atât în etapa de construcţie, cât şi în etapa de operare, riscul de coliziune fiind mai crescut în perioada de operare a proiectului din cauza traficului suplimentar de pe drumul expres. Efectivul populaţional în sit este redus iar orice victimă cauzată de coliziune cu traficul rutier poate conduce la afectarea semnficativă a mărimii populaţiei din sit prin neatingerea valorii ţintă propusă.</t>
  </si>
  <si>
    <t>Cel puţin 920,96</t>
  </si>
  <si>
    <t>Chiar dacă drumul expres nu intersectează situl sau habitatul speciei din interiorul acestuia, există riscul ca indivizi ai speciei să ajungă în zona proiectului astfel existând riscul crescut de coliziune cu traficul rutier sau de pe şantier.</t>
  </si>
  <si>
    <t>Proiectul nu intersectează situl sau habitatele de hrănire ale speciei din interiorul acestuia, deci nu va conduce la modificărea tiparului de distribuţie al acestuia în sit.</t>
  </si>
  <si>
    <t>A339</t>
  </si>
  <si>
    <t>Lanius minor</t>
  </si>
  <si>
    <t>Număr indivizi în perioada de reproducere</t>
  </si>
  <si>
    <t>Având în vedere faptul că specia nu este dependentă de habitatele acvatice, preferând zonele de păşune cu tufărişuri iar lucrările propuse în cadrul proiectului se realizează la o distanţă de aprox. 550 m (nod rutier), există riscul de tranzitare a amplasamentului de către indivizi ai speciei, crescând riscul de coliziune cu traficul de pe şantier. Se consideră că proiectul poate avea impact asupra mărimii populaţiei speciei atât în etapa de construcţie, cât şi în etapa de operare, riscul de coliziune fiind mai crescut în perioada de operare a proiectului din cauza traficului suplimentar de pe drumul expres. Efectivul populaţional în sit este redus iar orice victimă cauzată de coliziune cu traficul rutier poate conduce la afectarea semnficativă a mărimii populaţiei din sit prin neatingerea valorii ţintă propusă.</t>
  </si>
  <si>
    <t>A117</t>
  </si>
  <si>
    <t>Larus minutus</t>
  </si>
  <si>
    <t>Există o singură observaţie a speciei pe luciul de apă a lacului Bucecea, apariţia acesteia considerându-se accidentală, indivizii fiind observaţi în comportament de hrănire. Datorită distanţei de minim 9680 m dintre proiect şi zona unde au fost observaţi indivizii speciei, se consideră faptul că nu există un impact asupra speciei, atât în perioada de construcţie, cât şi în cea de operare.</t>
  </si>
  <si>
    <t>Deoarece nu a fost identificat un impact asupra mărimii populaţiei, acest parametru va rămâne neafectat.</t>
  </si>
  <si>
    <t>Datorită distanţei mari dintre cea mai apropiată lucrare propusă în cadrul proiectului, şi anume podul peste râul Siret aferent km 53+490, şi lacul Bucecea unde specia a fost observată, considerăm că nu există posibilitatea de afectare a parametrului analizat.</t>
  </si>
  <si>
    <t>A068</t>
  </si>
  <si>
    <t>Mergus albellus</t>
  </si>
  <si>
    <t>Cel puţin 85</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</si>
  <si>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prin urmare, râul Siret poate reprezenta habitat favorabil pentru hrănire sau odihnă.</t>
  </si>
  <si>
    <t>Având în vedere distanţa relativ mare (aprox. 1850 m) dintre habitatul speciei din sit şi lucrările propuse în cadrul proiectului (podul peste râul Siret), considerăm că riscul de coliziune al indivizilor cu utilajele sau vehiculele este redus dar nu poate fi exclus. Se consideră că proiectul poate avea impact asupra mărimii populaţiei speciei atât în etapa de construcţie, cât şi în etapa de operare. Fiind o specie dependentă de habitatele acvatice şi având în vedere prezenţa conectivităţii hidrologice dintre habitatul speciei şi proiect, în perioada de operare şi construcţie există riscul de coliziune cu traficul rutier dar acesta este foarte scăzut, specia posibil deplasându-se în zona de aval a râului, spre Lacul Bucecea.
De asemenea, aceasta se întâlneşte în sit într-un număr mare, doar o perioadă scurtă de timp (în pasaj) - reducându-se astfel timpul de prezenţă şi posibilitate de coliziune, având starea de conservare favorabilă, regăsindu-se şi în alte 29 de situri Natura 2000 din România. Având în vedere cele enunţate, considerăm că posibilul impact asupra mărimii populaţiei speciei din sit este nesemnificativ.</t>
  </si>
  <si>
    <t>Chiar dacă numărul indivizilor în sit este mare, lucrările de construcţie ale proiectului pot afecta tendinţa mărimii populaţiei din sit din cauza activităţilor din cadrul râului Siret, acesta fiind un culoar de pasaj pentru specie, în perioada de construcţie, şi din cauza traficului auto în perioada de operare, impactul fiind considerat nesemnificativ datorită numărului mare de indivizi ce trec prin acesta doar într-o anumită perioadă a anului.</t>
  </si>
  <si>
    <t>A393</t>
  </si>
  <si>
    <t>Phalacrocorax pygmeus</t>
  </si>
  <si>
    <t>Cel puţin 50</t>
  </si>
  <si>
    <t>Având în vedere distanţa relativ mare dintre lucrările propuse în cadrul proiectului (pod peste râul Siret) şi habitatele specifice speciei din sit, considerăm că există riscul redus ca indivizii speciei să fie afectaţi de acestea dar nu putem exclude acest lucru. De asemenea, proiectul se află pe ruta de migraţie Carpatică VI a speciilor de păsări, crescând riscul ca acestea să ajungă în zona proiectului. De aceea, considerând faptul că specia este una strict dependentă de habitatele acvatice, există şansa ca indivizi ai acesteia să se deplaseze pe cursul râului, în căutare de habitate de hrănire sau odihnă, ajungând astfel în zona de implementare a proiectului, astfel având impact asupra mărimii populaţiei speciei atât în etapa de construcţie, cât şi în etapa de operare.
Datorită faptului că specia se află o perioadă scurtă de timp în sit, reducându-se astfel timpul de expunere la riscul de coliziune cu vehiculele de pe amplasament dar şi a faptului că aceasta prezintă un efectiv populaţional crescut, considerăm că impactul proiectului asupra mărimii populaţiei din sit este nesemnificativ. De asemenea, chiar dacă starea de conservare a speciei este nefavorabilă, aceasta se regăseşte în alte 67 de situri Natura 2000 din România.</t>
  </si>
  <si>
    <t>A151</t>
  </si>
  <si>
    <t xml:space="preserve">Philomachus pugnax </t>
  </si>
  <si>
    <t>Cel puţin 1800</t>
  </si>
  <si>
    <t>Situl cuprinde lacurile de acumulare Rogojeşti şi Bucecea construite pe râul Siret, şi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prin urmare, râul Siret poate reprezenta habitat favorabil pentru hrănire sau odihnă.</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</si>
  <si>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tranzitează situl este mare iar faptul că specia este prezentă în sit o scurtă perioadă de timp, reduce riscul de coliziune cu utilajele de pe şantier sau vehiculele. Fiind o specie care preferă habitatele acvatice şi vecinătatea acestora şi având în vedere faptul că habitatul speciei se află la o distanţă de 1850 m de construcţia podului, există şanse ca specia să se deplaseze atât în aval, dar şi în amonte de sit, în căutare de hrană şi zone de odihnă, existând astfel riscul de coliziune cu utilajele sau vehiculele de pe şantier, riscul fiind mai crescut în perioada de operare a drumului expers datorită intensităţii de utilizare a acestuia.  
Cu toate acestea, specia se află în pasaj şi într-un număr mare, o scurtă perioadă de timp cu o stare de conservare la nivel local favorabilă, astfel că orice afectare a speciei poate avea impact nesemnificativ asupra mărimii populaţiei din sit. De asemenea, specia se regăseşte şi în alte 61 de situri Natura 2000 din România.</t>
  </si>
  <si>
    <t>Chiar dacă numărul indivizilor în sit este mare, lucrările de construcţie ale proiectului pot afecta mărimea populaţiei din sit din cauza activităţilor care intersectează râul Siret, acesta fiind un culoar de pasaj pentru specie, dar şi din cauza traficului auto din perioada de operare, impactul fiind considerat nesemnificativ datorită numărului mare de indivizi ce trec prin acesta doar într-o anumită perioadă a anului.</t>
  </si>
  <si>
    <t>A140</t>
  </si>
  <si>
    <t>Pluvialis apricaria</t>
  </si>
  <si>
    <t>Cel puţin 275</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</si>
  <si>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vecinătăţile acesruia, şi prin urmare, zona râului Siret poate reprezenta habitat favorabil pentru hrănire sau odihnă.</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</si>
  <si>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tranzitează situl este mare iar faptul că specia este prezentă în sit o scurtă perioadă de timp, reduce riscul de coliziune cu utilajele de pe şantier sau vehiculele. Fiind o specie dependentă de habitatele acvatice, având în vedere faptul că habitatul speciei se află la o distanţă de 1850 m de construcţia podului, există şanse ca specia să se deplaseze atât în aval, dar şi în amonte de sit, în căutare de hrană şi zone de odihnă, existând astfel riscul de coliziune cu utilajele sau vehiculele de pe şantier, riscul fiind mai crescut în perioada de operare a drumului expers datorită intensităţii de utilizare a acestuia.  
Cu toate acestea, specia se află în pasaj şi într-un număr mare, o scurtă perioadă de timp cu o stare de conservare la nivelul sitului favorabilă, astfel că orice afectare a speciei poate avea impact nesemnificativ asupra mărimii populaţiei din sit.</t>
  </si>
  <si>
    <t>Cel puţin 915,06</t>
  </si>
  <si>
    <t>A195</t>
  </si>
  <si>
    <t>Sterna albifrons</t>
  </si>
  <si>
    <t>Îmbunătăţirea stării de conservaere</t>
  </si>
  <si>
    <t>Există o singură observaţie a speciei pe luciul de apă a lacului Bucecea, apariţia acesteia considerându-se accidentală, indivizii fiind observaţi în comportament de hrănire. Datorită distanţei de minim 9680 m faţă de proiect, nu a fost identificat un impact asupra speciei, atât în perioada de construcţie, cât şi în cea de operare.</t>
  </si>
  <si>
    <t>Datorită distanţei de minim 9680 m faţă de proiect, nu a fost identificat un impact asupra tiparului spaţial şi temporal al speciei, atât în perioada de construcţie, cât şi în cea de operare.</t>
  </si>
  <si>
    <t>Datorită distanţei dintre cele mai apropiate lucrări ale proiectului, şi anume podul peste râul Siret - 1850 m,  nu a fost identificat un impact asupra acestui parametru.</t>
  </si>
  <si>
    <t>A193</t>
  </si>
  <si>
    <t>Sterna hirundo</t>
  </si>
  <si>
    <t>Specia a fost identificată în apropierea lacului natural Rogojeşti, acest habitat aflându-se la o distanţă de aproximativ 420 m faţă de nodul rutier a proiectului cu DN2 şi faţă de sit.
Specia a fost identificată în sit la o distanţă de 270 m faţă de ampriza proiectului.</t>
  </si>
  <si>
    <t>Cel puţin 25</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</si>
  <si>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perioada de migraţie (iunie - august) este relativ redus dar faptul că specia este prezentă în sit o scurtă perioadă de timp, se reduce astfel riscul de coliziune cu utilajele de pe şantier sau vehiculele. Fiind o specie dependentă de habitatele acvatice, având în vedere faptul că habitatul speciei se află la o distanţă de aproximativ1850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faptul că specia se află în sit doar  o scurtă perioadă de timp cu o stare de conservare la nivelul sitului favorabilă, considerăm faptul că orice afectare a speciei poate avea impact nesemnificativ asupra mărimii populaţiei din sit. De asemenea, specia se regăseşte şi în alte 61 de situri Natura 2000 din România.</t>
  </si>
  <si>
    <t>Cel puşin 1185,54</t>
  </si>
  <si>
    <t>Riscul de coliziune al indivizilor cu utilajele sau vehiculele de pe şantier este redus, atât în perioada de execuţie, cât şi în perioada de operare, astfel că impactul asupra mărimii populaţiei este unul nesemnificativ, astfel încât proiectul nu poate conduce tendinţa mărimii populaţiei în regresie.</t>
  </si>
  <si>
    <t>A166</t>
  </si>
  <si>
    <t>Tringa glareola</t>
  </si>
  <si>
    <t>Cel puţin 110</t>
  </si>
  <si>
    <t xml:space="preserve">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perioada de migraţie (iunie - august) este relativ redus dar faptul că specia este prezentă în sit o scurtă perioadă de timp, se reduce astfel riscul de coliziune cu utilajele de pe şantier sau vehiculele. Fiind o specie dependentă de habitatele acvatice şi împrejurimile acestora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faptul că specia se află în sit într-un număr relativ crescut şi doar o scurtă perioadă de timp, cu o stare de conservare la nivelul sitului favorabilă, considerăm faptul că orice afectare a speciei poate avea impact nesemnificativ asupra mărimii populaţiei din sit. </t>
  </si>
  <si>
    <t>Specii migratoare cu apariţie regulată în sit neincluse în Anexa I a Directivei 2009/147/CE</t>
  </si>
  <si>
    <t>A054</t>
  </si>
  <si>
    <t>Anas acuta</t>
  </si>
  <si>
    <t>Specia a fost identificată pe luciul lacului natural Rogojeşti, acest habitat aflându-se la o distanţă de aproximativ 420 m faţă de nodul rutier a proiectului cu DN2 şi faţă de sit.</t>
  </si>
  <si>
    <t>Nu este cuprinsă în Anexa 1</t>
  </si>
  <si>
    <t>Cel puţin 95</t>
  </si>
  <si>
    <t>Cca. 1 ind./ 64 ani</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</si>
  <si>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sau iernează este relativ redus dar faptul că specia este prezentă în sit o scurtă perioadă de timp, se reduce astfel riscul de coliziune cu utilajele de pe şantier sau vehiculele, iar conform cuantificării impactului asupra parametrului, se va pierde 1 ind./64 ani din totalul indivizilor prezenţi în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faptul că specia se află în sit într-un număr relativ crescut şi doar o scurtă perioadă de timp, cu o stare de conservare la nivelul sitului favorabilă, considerăm faptul că orice afectare a speciei poate avea impact nesemnificativ asupra mărimii populaţiei din sit.</t>
  </si>
  <si>
    <t>A052</t>
  </si>
  <si>
    <t>Anas crecca</t>
  </si>
  <si>
    <t>Cel puţin 1450</t>
  </si>
  <si>
    <t xml:space="preserve">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iar faptul că specia este prezentă în sit o scurtă perioadă de timp, se reduce astfel riscul de coliziune cu utilajele de pe şantier sau vehiculele, iar conform cuantificării impactului asupra parametrului, se va pierde 1 ind./64 ani din totalul indivizilor prezenţi în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faptul că specia se află în sit într-un număr relativ crescut şi doar o scurtă perioadă de timp, cu o stare de conservare la nivelul sitului favorabilă, considerăm faptul că orice afectare a speciei poate avea impact nesemnificativ asupra mărimii populaţiei din sit. 
</t>
  </si>
  <si>
    <t>A050</t>
  </si>
  <si>
    <t>Anas penelope</t>
  </si>
  <si>
    <t>Necunoscută</t>
  </si>
  <si>
    <t>Menţinerea sau îmbunătăţirea stării de conservare</t>
  </si>
  <si>
    <t>Cel puţin 115</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</si>
  <si>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iar faptul că specia este prezentă în sit o scurtă perioadă de timp, se reduce astfel riscul de coliziune cu utilajele de pe şantier sau vehiculele, iar conform cuantificării impactului asupra parametrului, se va pierde 1 ind./64 ani din totalul indivizilor prezenţi în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faptul că specia se află în sit într-un număr relativ crescut şi doar o scurtă perioadă de timp,  considerăm faptul că orice afectare a speciei poate avea impact nesemnificativ asupra mărimii populaţiei din sit. 
Chiar dacă starea de conservare la nivel local este necunoscută, specia se regăseşte şi în alte 67 de situri Natura 2000 din România.</t>
  </si>
  <si>
    <t>A053</t>
  </si>
  <si>
    <t>Anas platyrhynchos</t>
  </si>
  <si>
    <t>Specia a fost identificată în apropierea lacului natural Rogojeşti, acest habitat aflându-se la o distanţă de aproximativ 420 m faţă de nodul rutier a proiectului cu DN2 şi faţă de sit.
Specia a fost identificată în sit la o distanţă de 150 m faţă de ampriza proiectului.</t>
  </si>
  <si>
    <t>Număr de indivizi în iernare</t>
  </si>
  <si>
    <t>Cel puţin 450</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</si>
  <si>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perioada de iernare este mare iar faptul că specia este prezentă în sit o scurtă perioadă de timp, se reduce astfel riscul de coliziune cu utilajele de pe şantier sau vehiculele, iar conform cuantificării impactului asupra parametrului, se va pierde 1 ind./64 ani din totalul indivizilor prezenţi în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faptul că specia se află în sit într-un număr crescut şi doar o scurtă perioadă de timp, cu o stare de conservare la nivelul sitului favorabilă, considerăm faptul că orice afectare a speciei poate avea impact nesemnificativ asupra mărimii populaţiei din sit. 
De asemenea, starea de conservare la nivel local este favorabilă iar specia se regăseşte şi în alte 79 de situri Natura 2000 din România.</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</si>
  <si>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habitatele acvatice, şi prin urmare, râul Siret poate reprezenta habitat favorabil pentru cuibărire, hrănire sau odihnă.</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</si>
  <si>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perioada de cuibărire este relativ redus, astfel că riscul de coliziune cu utilajele de pe şantier sau vehiculele este mai crescut comparativ cu cele care sunt prezente o scurtă durată de timp. Cu toate acestea, conform cuantificării impactului asupra parametrului, se va pierde 1 ind./64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considerăm faptul că orice afectare a speciei poate avea impact nesemnificativ asupra mărimii populaţiei din sit. 
De asemenea, starea de conservare la nivel local este favorabilă iar specia se regăseşte şi în alte 79 de situri Natura 2000 din România.</t>
  </si>
  <si>
    <t xml:space="preserve"> Număr de indivizi în pasaj</t>
  </si>
  <si>
    <t>Cel puţin 9000</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</si>
  <si>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şi pentru o scurtă perioadă de timp, atfel că riscul de coliziune cu utilajele de pe şantier sau vehiculele este scăzut. De asemenea, conform cuantificării impactului asupra parametrului, se va pierde 1 ind./64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specia prezintă un efectiv populaţional mare în sit în perioada de pasaj, astfel considerăm faptul că orice afectare a speciei poate avea impact nesemnificativ asupra mărimii populaţiei din sit. 
De asemenea, starea de conservare la nivel local este favorabilă iar specia se regăseşte şi în alte 79 de situri Natura 2000 din România.</t>
  </si>
  <si>
    <t>A055</t>
  </si>
  <si>
    <t>Anas querquerdula</t>
  </si>
  <si>
    <t>Cel puţin 350</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</si>
  <si>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şi pentru o scurtă perioadă de timp, astfel că riscul de coliziune cu utilajele de pe şantier sau vehiculele este scăzut. De asemenea, conform cuantificării impactului asupra parametrului, se va pierde 1 ind./64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specia prezintă un efectiv populaţional mare în sit în perioada de pasaj, astfel considerăm faptul că orice afectare a speciei poate avea impact nesemnificativ asupra mărimii populaţiei din sit. 
De asemenea, starea de conservare la nivel local este favorabilă iar specia se regăseşte şi în alte 60 de situri Natura 2000 din România.</t>
  </si>
  <si>
    <t>A051</t>
  </si>
  <si>
    <t>Anas strepera</t>
  </si>
  <si>
    <t xml:space="preserve">Număr de indivizi în pasaj </t>
  </si>
  <si>
    <t xml:space="preserve">Având în vedere faptul că proiectul este localizat pe ruta de migraţie Carpatică VI, considerăm faptul că proiectul poate avea impact asupra mărimii populaţiei speciei atât în etapa de construcţie, cât şi în etapa de operare. Chiar dacă numărul de indivizi care se află în sit în pasaj este relativ redus, aceştia sunt prezenţi o scurtă perioadă de timp, astfel că riscul de coliziune cu utilajele de pe şantier sau vehiculele este scăzut. De asemenea, conform cuantificării impactului asupra parametrului, se va pierde 1 ind./64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că specia prezintă un efectiv populaţional relativ redus în sit în perioada de pasaj, considerăm faptul că orice afectare a speciei poate avea impact nesemnificativ asupra mărimii populaţiei din sit.
De asemenea, starea de conservare la nivel local este favorabilă iar specia se regăseşte şi în alte 52 de situri Natura 2000 din România.
</t>
  </si>
  <si>
    <t>A059</t>
  </si>
  <si>
    <t>Aythya ferina</t>
  </si>
  <si>
    <t xml:space="preserve">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iar aceştia sunt prezenţi o scurtă perioadă de timp, astfel că riscul de coliziune cu utilajele de pe şantier sau vehiculele este scăzut. De asemenea, conform cuantificării impactului asupra parametrului, se va pierde 1 ind./64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De asemenea, specia prezintă un efectiv populaţional mare în sit în perioada de pasaj, astfel considerăm faptul că orice afectare a speciei poate avea impact nesemnificativ asupra mărimii populaţiei din sit.
De asemenea, starea de conservare la nivel local este favorabilă iar specia se regăseşte şi în alte 67 de situri Natura 2000 din România.
</t>
  </si>
  <si>
    <t xml:space="preserve">A061 </t>
  </si>
  <si>
    <t>Aythya fuligula</t>
  </si>
  <si>
    <t>Cel puţin 425</t>
  </si>
  <si>
    <t xml:space="preserve">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iar aceştia sunt prezenţi o scurtă perioadă de timp, astfel că riscul de coliziune cu utilajele de pe şantier sau vehiculele este scăzut. De asemenea, conform cuantificării impactului asupra parametrului, se va pierde 1 ind./64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De asemenea, specia prezintă un efectiv populaţional mare în sit în perioada de pasaj, astfel considerăm faptul că orice afectare a speciei poate avea impact nesemnificativ asupra mărimii populaţiei din sit.
De asemenea, starea de conservare la nivel local este favorabilă iar specia se regăseşte şi în alte 54 de situri Natura 2000 din România.
</t>
  </si>
  <si>
    <t>A062</t>
  </si>
  <si>
    <t>Aythya marila</t>
  </si>
  <si>
    <t>Cel puţin 2</t>
  </si>
  <si>
    <t>Având în vedere faptul că proiectul este localizat pe ruta de migraţie Carpatică VI, considerăm faptul că proiectul poate avea impact asupra mărimii populaţiei speciei atât în etapa de construcţie, cât şi în etapa de operare. Cu toate că numărul de indivizi care se află în sit în pasaj este mic, aceştia sunt prezenţi o scurtă perioadă de timp, astfel că riscul de coliziune cu utilajele de pe şantier sau vehiculele este mai scăzut. De asemenea, conform cuantificării impactului asupra parametrului, se va pierde 1 ind./64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Cu toate acestea, chiar dacă specia prezintă un efectiv populaţional mic în sit în perioada de pasaj, aceasta se află doar o perioadă scurtă de timp, astfel considerăm faptul că orice afectare a speciei poate avea impact nesemnificativ asupra mărimii populaţiei din sit.</t>
  </si>
  <si>
    <t>A036</t>
  </si>
  <si>
    <t>Cygnus olor</t>
  </si>
  <si>
    <t>Cel puţin 300</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</si>
  <si>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şi sunt prezenţi o scurtă perioadă de timp, astfel că riscul de coliziune cu utilajele de pe şantier sau vehiculele este mai scăzut.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Deoarece specia prezintă un efectiv populaţional mare în sit în perioada de pasaj iar starea de conservare este favorabilă, considerăm faptul că orice afectare a speciei poate avea impact nesemnificativ asupra mărimii populaţiei din sit.</t>
  </si>
  <si>
    <t>A125</t>
  </si>
  <si>
    <t>Fulica atra</t>
  </si>
  <si>
    <t xml:space="preserve">Specia a fost identificată în apropierea lacului natural Rogojeşti, acest habitat aflându-se la o distanţă de aproximativ 420 m faţă de nodul rutier a proiectului cu DN2 şi faţă de sit.
Specia a fost identificată în sit la o distanţă de 120 m faţă de ampriza proiectului. </t>
  </si>
  <si>
    <t>Număr de indivizi în migraţie</t>
  </si>
  <si>
    <t>Cel puţin 2750</t>
  </si>
  <si>
    <t>Cca. 1 ind./32 ani</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</si>
  <si>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şi sunt prezenţi o scurtă perioadă de timp, astfel că riscul de coliziune cu utilajele de pe şantier sau vehiculele este mai scăzut. De asemenea, conform cuantificării impactului asupra parametrului, se va pierde 1 ind./32 ani din totalul indivizilor prezenţi în sit, impactul fiind nesemnificativ asupra mărimii populaţiei din sit.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Deoarece specia prezintă un efectiv populaţional mare în sit în perioada de pasaj iar starea de conservare este favorabilă, considerăm faptul că orice afectare a speciei poate avea impact nesemnificativ asupra mărimii populaţiei din sit.</t>
  </si>
  <si>
    <t xml:space="preserve">A459 </t>
  </si>
  <si>
    <t>Larus cachinnans</t>
  </si>
  <si>
    <t xml:space="preserve">Număr de indivizi </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</si>
  <si>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mare şi sunt prezenţi o scurtă perioadă de timp, astfel că riscul de coliziune cu utilajele de pe şantier sau vehiculele este mai scăzut.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Deoarece specia prezintă un efectiv populaţional mare în sit în perioada de migraţie iar starea de conservare este favorabilă, considerăm faptul că orice afectare a speciei poate avea impact nesemnificativ asupra mărimii populaţiei din sit.</t>
  </si>
  <si>
    <t xml:space="preserve">A179 </t>
  </si>
  <si>
    <t xml:space="preserve">Larus ridibundus </t>
  </si>
  <si>
    <t>Specia a fost identificată în apropierea lacului natural Rogojeşti, acest habitat aflându-se la o distanţă de aproximativ 420 m faţă de nodul rutier a proiectului cu DN2 şi faţă de sit.
Speci a fost identificată în sit la o distanţă de 270 m faţă de ampriza proiectului.</t>
  </si>
  <si>
    <t>A017</t>
  </si>
  <si>
    <t>Phalacrocorax carbo</t>
  </si>
  <si>
    <t>Cel puţin 400</t>
  </si>
  <si>
    <t>Tendinţele populaţiei pentru fiecare specie</t>
  </si>
  <si>
    <t>Tendinţa pe termen lung a populaţiei stabil sau în creştre</t>
  </si>
  <si>
    <t>Chiar dacă pentru majoritatea speciilor numărul indivizilor care tranzitează situl este mare, lucrările de construcţie ale proiectului, în special construcţia podului de peste Siret, pot afecta mărimea populaţiilor din sit, deoarece proiectul este ampalsat pe o rută de migraţie a speciilor din sit. Astfel că, atât în perioada de construcţie, cât şi în perioada de operare, impactul este considerat nesemnificativ datorită numărului mare de indivizi ce trec prin acesta doar într-o anumită perioadă scurtă de timp a anului.</t>
  </si>
  <si>
    <t>Tipar de distribuţie pentru fiecare specie</t>
  </si>
  <si>
    <t>Fără scădere semnificativă a tiparului spaţial, temporal sau a intensităţii utilizării habitatelor pentru fiecare specie altele decât cele rezultate din variaţii naturale</t>
  </si>
  <si>
    <t>Suprafaţa habitatelor acvatice deschise</t>
  </si>
  <si>
    <t>Cel puţin 1029.66</t>
  </si>
  <si>
    <t>Drumul expres nu intersectează habitatele acvatice deschise din interiorul sitului, aşadar acest parametru va rămâne neafectat.</t>
  </si>
  <si>
    <t>Suprafaţa stufărişului şi a vegetaţiei palustre</t>
  </si>
  <si>
    <t>Cel puţin 155,88</t>
  </si>
  <si>
    <t>Drumul expres nu intersectează habitatele cu stufăriş şi vegetaţie palustră din interiorul sitului, aşadar acest parametru va rămâne neafectat.</t>
  </si>
  <si>
    <t>Vegetaţie lemnoasă în zona litorală şi în apropierea corpurilor de apă</t>
  </si>
  <si>
    <t>Lungime (km) Suprafaţă (ha)</t>
  </si>
  <si>
    <t>Drumul expres nu propune înlăturarea vegetaţiei lemnoase din zonele din apropierea corpurilor de apă care se regăsesc în interiorul sitului, aşadar, acest parametru va rămâne neafectat.</t>
  </si>
  <si>
    <t>Calitatea apei pe baza indicatorilor fizico - chimici (regimul de oxigen, nutrienţi. salinitate, metale, micro - poluanţi organici şi inorganici) pentru fiecare specie</t>
  </si>
  <si>
    <t>Calitatea apei pe baza indicatorilor ecologici (macronevertebrate, fitobentos, fitoplancton) pentru fiecare specie</t>
  </si>
  <si>
    <t xml:space="preserve">A028 </t>
  </si>
  <si>
    <t xml:space="preserve">Ardea cinerea </t>
  </si>
  <si>
    <t>Specia a fost identificată în apropierea lacului natural Rogojeşti, acest habitat aflându-se la o distanţă de aproximativ 420 m faţă de nodul rutier a proiectului cu DN2 şi faţă de sit.
A fost identificată în sit la o distanţă de 180 m faţă de ampriza proiectului.</t>
  </si>
  <si>
    <t>Cca. 1 ind./64 ani</t>
  </si>
  <si>
    <t>Având în vedere faptul că proiectul este localizat pe ruta de migraţie Carpatică VI, considerăm faptul că proiectul poate avea impact asupra mărimii populaţiei speciei atât în etapa de construcţie, cât şi în etapa de operare. Cu toate acestea numărul de indivizi care se află în sit în pasaj este relativ mare şi sunt prezenţi o scurtă perioadă de timp, astfel că riscul de coliziune cu utilajele de pe şantier sau vehiculele este mai scăzut. Find o specie dependentă de habitatele acvatice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Deoarece specia prezintă un efectiv populaţional mare în sit în perioada de migraţie iar starea de conservare este favorabilă, considerăm faptul că orice afectare a speciei poate avea impact nesemnificativ asupra mărimii populaţiei din sit.</t>
  </si>
  <si>
    <t>Tendinţele
populaţiei pentru
fiecare specie</t>
  </si>
  <si>
    <t>Tendinţa pe termen lung a populaţiei stabilă sau în creştere</t>
  </si>
  <si>
    <t>Chiar dacă numărul indivizilor în sit este relativ mare, lucrările de construcţie ale proiectului, în special construcţia podului peste râul Siret, pot afecta efectivul populaţional din sit din cauza activităţilor din cadrul râului Siret, deoarece proiectul este ampalsat pe o rută de migraţie importantă pentru speciile de păsări din sit. De aceea, din cauza traficului auto atât în perioada de operare, cît şi în perioada de operare, impactul este considerat nesemnificativ datorită numărului mare de indivizi ce trec prin sit doar într-o anumită perioadă a anului.</t>
  </si>
  <si>
    <t>Cel puţin 155.88</t>
  </si>
  <si>
    <t>Trebuie definită în tennen de 2 ani</t>
  </si>
  <si>
    <t xml:space="preserve">Nivelul apei </t>
  </si>
  <si>
    <t>m</t>
  </si>
  <si>
    <t>Fără fluctuaţii rapide</t>
  </si>
  <si>
    <t>Proiectul nu propune pile de poduri în interiorul râurilor sau orice alt fel de modificare a morfologiei acestora, deci acest parametru va rămâne neafectat.</t>
  </si>
  <si>
    <t>A136</t>
  </si>
  <si>
    <t>Charadrius dubius</t>
  </si>
  <si>
    <t>Având în vedere faptul că proiectul este localizat pe ruta de migraţie Carpatică VI, considerăm faptul că proiectul poate avea impact asupra mărimii populaţiei speciei atât în etapa de construcţie, cât şi în etapa de operare. Cu toate că numărul de indivizi care se află în sit în pasaj este mic, aceştia sunt prezenţi o scurtă perioadă de timp, astfel că riscul de coliziune cu utilajele de pe şantier sau vehiculele este mai scăzut, comparativ cu cele care o perioadă de timp îndelungată în sit. Find o specie dependentă de habitatele acvatice şi împrejurimile acestora,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Chiar dacă specia prezintă un efectiv populaţional redus în sit în perioada de migraţie, starea de conservare este favorabilă, astfel considerăm faptul că orice afectare a speciei poate avea impact nesemnificativ asupra mărimii populaţiei din sit.</t>
  </si>
  <si>
    <t>A156</t>
  </si>
  <si>
    <t xml:space="preserve">Limosa limosa </t>
  </si>
  <si>
    <t>Având în vedere faptul că proiectul este localizat pe ruta de migraţie Carpatică VI, considerăm faptul că proiectul poate avea impact asupra mărimii populaţiei speciei atât în etapa de construcţie, cât şi în etapa de operare. Cu toate acestea, deoarece numărul indivizilor care se află în sit în pasaj este mare iar aceştia sunt prezenţi o scurtă perioadă de timp, astfel că riscul de coliziune cu utilajele de pe şantier sau vehiculele este mai scăzut, comparativ cu cele care o perioadă de timp îndelungată în sit. Find o specie dependentă de habitatele acvatice şi împrejurimile acestora,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Astfe, specia prezintă un efectiv populaţional mare în sit în perioada de migraţie, de aceea chiar dacă starea de conservare în sit este nefavorabilă, considerăm totuşi că orice afectare a speciei poate avea impact nesemnificativ asupra mărimii populaţiei din sit.</t>
  </si>
  <si>
    <t>A161</t>
  </si>
  <si>
    <t>Tringa erytrhopus</t>
  </si>
  <si>
    <t>Având în vedere faptul că proiectul este localizat pe ruta de migraţie Carpatică VI, considerăm faptul că proiectul poate avea impact asupra mărimii populaţiei speciei atât în etapa de construcţie, cât şi în etapa de operare. Cu toate acestea, deoarece numărul indivizilor care se află în sit în pasaj este mare iar aceştia sunt prezenţi o scurtă perioadă de timp, astfel că riscul de coliziune cu utilajele de pe şantier sau vehiculele este mai scăzut, comparativ cu cele care o perioadă de timp îndelungată în sit. Find o specie dependentă de habitatele acvatice şi împrejurimile acestora,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Astfe, specia prezintă un efectiv populaţional mare în sit în perioada de migraţie dar şi o stare de conservare în sit este favorabilă, astfel considerăm că orice afectare a speciei poate avea impact nesemnificativ asupra mărimii populaţiei din sit.</t>
  </si>
  <si>
    <t>A165</t>
  </si>
  <si>
    <t xml:space="preserve">Tringa ochropus </t>
  </si>
  <si>
    <t>A162</t>
  </si>
  <si>
    <t xml:space="preserve">Tringa totanus </t>
  </si>
  <si>
    <t>Cel puţin 175</t>
  </si>
  <si>
    <t>A142</t>
  </si>
  <si>
    <t xml:space="preserve">Vanellus vanellus </t>
  </si>
  <si>
    <t>Cel puţin 1150</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</si>
  <si>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atât habitatele din jurul celor acvatice reprezentate de terenuri agricole, pajişti umede, cât şi malurile apelor şi apele scăzute, şi prin urmare, râul Siret şi împrejurimile pot reprezenta habitate favorabile pentru hrănire sau odihnă.</t>
  </si>
  <si>
    <t>1 ind./9 ani</t>
  </si>
  <si>
    <t>Având în vedere faptul că proiectul este localizat pe ruta de migraţie Carpatică VI, considerăm faptul că proiectul poate avea impact asupra mărimii populaţiei speciei atât în etapa de construcţie, cât şi în etapa de operare. Cu toate acestea, deoarece numărul indivizilor care se află în sit în pasaj este mare iar aceştia sunt prezenţi o scurtă perioadă de timp, astfel că riscul de coliziune cu utilajele de pe şantier sau vehiculele este mai scăzut, comparativ cu cele care o perioadă de timp îndelungată în sit. De asemenea, conform cuantificării impactului asupra parametrului, se consideră o pierdere de 1 ind./9 ani, fiind un impact nesemnificativ. Find o specie dependentă de habitatele acvatice şi împrejurimile acestora, putând fii prezentă şi pe câmpurile agricole pentru hrănire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Astfe, specia prezintă un efectiv populaţional mare în sit în perioada de migraţie dar şi o stare de conservare în sit este favorabilă, astfel considerăm că orice afectare a speciei poate avea impact nesemnificativ asupra mărimii populaţiei din sit.</t>
  </si>
  <si>
    <t>Schimbare procent</t>
  </si>
  <si>
    <t>Tendinţa pe termen lung a populaţiei stabil sau în creştere</t>
  </si>
  <si>
    <t>Nivelul apei</t>
  </si>
  <si>
    <t>Stabilă, tară fluctuaţii rapide</t>
  </si>
  <si>
    <t>Drumul expres nu propune lucrări ce pot modifica nivelul de apă din lacurile aferente sitului sau din râurile ce au o conectivitate directă cu acestea, aşadar, acest parametru va rămâne neafectat.</t>
  </si>
  <si>
    <t>Habitate litorale cu apă puţin adâncă, mai puţin de 20 cm</t>
  </si>
  <si>
    <t>Suprafaţă (ha)</t>
  </si>
  <si>
    <t>Drumul expres nu propune modificarea sau intervenţii în interiorul habitatelor litorale din interiorul sitului, aşadar acest parametru va rămâne neafectat.</t>
  </si>
  <si>
    <t xml:space="preserve">Surpări pe mal, rupturi pe substrat nisipos </t>
  </si>
  <si>
    <t>Număr locaţii Suprafaţă (ha)</t>
  </si>
  <si>
    <t>Drumul expres nu propune modificări sau intervenţii în malurile lacurilor aferente sitului, aşadar acest parametru va rămâne neafectat.</t>
  </si>
  <si>
    <t xml:space="preserve">A041 </t>
  </si>
  <si>
    <t xml:space="preserve">Anser albifons </t>
  </si>
  <si>
    <t>Situl cuprinde lacurile de acumulare Rogojeşti şi Bucecea construite pe râul Siret, fiind astfel  format în mare parte din luciu de apă şi stufărişuri (conform PM al sitului). Proiectul intersectează râul Siret în amonte de partea nordică a sitului,  care cuprinde lacul Rogojeşti.  În zona de intersecţie cu râul Siret prin proiect este propusă constucţia unui pod în dreptul km 53+490.  Având în vedere că proiectul se află aproape de Lacul Rogojeşti, dar şi că intersectează râul Siret, se consideră că exist un risc de coliziune în ambele etape ale proiectului (construcţie şi operare).  Specia preferă zonele cu câmpuri agricole şi ierburi din vecinptatea habitatelor acvatice, şi prin urmare, râul Siret şi împrejurimile acestuia pot reprezenta habitate favorabile pentru hrănire sau odihnă.</t>
  </si>
  <si>
    <t>Având în vedere faptul că proiectul este localizat pe ruta de migraţie Carpatică VI, considerăm faptul că proiectul poate avea impact asupra mărimii populaţiei speciei atât în etapa de construcţie, cât şi în etapa de operare. Cu toate acestea, deoarece numărul indivizilor care se află în sit în pasaj este mare iar aceştia sunt prezenţi o scurtă perioadă de timp, astfel că riscul de coliziune cu utilajele de pe şantier sau vehiculele este mai scăzut, comparativ cu cele care o perioadă de timp îndelungată în sit. Find o specie dependentă de habitatele acvatice şi împrejurimile acestora, putând fii prezentă şi pe câmpurile agricole pentru hrănire şi având în vedere faptul că habitatul speciei se află la o distanţă de aproximativ 1850 m de construcţia podului, există şanse ca specia să se deplaseze atât în aval, cât şi în amonte de sit, în căutare de hrană şi zone de odihnă, existând astfel riscul de coliziune cu utilajele sau vehiculele de pe şantier, riscul fiind mai crescut în perioada de operare a drumului expers datorită intensităţii de utilizare a acestuia. Astfe, specia prezintă un efectiv populaţional mare în sit în perioada de migraţie dar şi o stare de conservare în sit este favorabilă, astfel considerăm că orice afectare a speciei poate avea impact nesemnificativ asupra mărimii populaţiei din sit.</t>
  </si>
  <si>
    <t>Tendinţele populaţiei</t>
  </si>
  <si>
    <t>Fără scădere semnificativă a tiparului spaţial. temporal sau a intensităţii utilizării habitatelor pentru fiecare specie altele decât cele rezultate din
variaţii naturale</t>
  </si>
  <si>
    <t>Suprafaţa habitatelor terestre deschise (terenuri agricole utilizate în mod extensiv)</t>
  </si>
  <si>
    <t>Drumul expres nu propune lucrări ce pot modifica suprafaţa habitatelor terestre deschise din interiorul sitului, aşadar, acest parametru va rămâne neafectat.</t>
  </si>
  <si>
    <t>Suprafaţa habitatelor cu vegetaţie de tufăriş</t>
  </si>
  <si>
    <t>Drumul expres nu propune lucrări ce pot modifica suprafaţa habitatelor cu vegetaţie de stufăriş din interiorul sitului, aşadar, acest parametru va rămâne neafectat.</t>
  </si>
  <si>
    <t>Cod măsură</t>
  </si>
  <si>
    <t>Text măsură</t>
  </si>
  <si>
    <t>Măsuri generale</t>
  </si>
  <si>
    <t>M1</t>
  </si>
  <si>
    <t>Realizarea lucrărilor hidrotehnice se va face cu respectarea prevederilor Normativului tehnic pentru lucrări hidrotehnice NTLH-001 „Criterii şi principii pentru evaluarea şi selectarea soluţiilor tehnice de proiectare şi realizare a lucrărilor hidrotehnice de amenajare/reamenajare a cursurilor de apă, pentru atingerea obiectivelor de mediu din domeniul apelor” aprobat prin Ordinul nr. 1215/2008.</t>
  </si>
  <si>
    <t>REP</t>
  </si>
  <si>
    <t>M2</t>
  </si>
  <si>
    <t>Pentru execuţia proiectului se elaborează un Plan de Management de Mediu (PMM), ce va detalia modalităţile de implementare a tuturor măsurilor  de evitare şi reducere a impactului (alături de alte cerinţe) prevăzute în Studiul de Evaluare Adecvată, Raportul privind Impactul asupra Mediului, Studiul de Evaluare a Impactului asupra Corpurilor de Apă, Acordul de mediu şi Avizul de Gospodărirea Apelor. PMM se elaborează după emiterea Acordului de mediu şi se revizuieşte după cum urmează:
1. Înainte de demararea lucrărilor de construcţie;
2. La fiecare 6 luni pe perioada derulării lucrărilor de construcţie;
3. Înainte de punerea în funcţiune a autostrăzii;
4. La oricare modificare a proiectului legată de soluţiile constructive sau măsurile de evitare şi reducere a impactului precum şi la revizuirea actelor de reglementare;
5. La dezafectarea autostrăzii</t>
  </si>
  <si>
    <t>M3</t>
  </si>
  <si>
    <t>Realizarea de instruiri periodice pentru tot personalul implicat în lucrările de construcţie / dezafectare, cu privire la problemele generale de mediu, habitate şi specii protejate şi măsuri de evitare şi reducere a impacturilor. Se va acorda o atenţie sporită aspectelor legate de interzicerea colectării de plante şi animale sau rănirea / omorârea deliberată a speciilor protejate.</t>
  </si>
  <si>
    <t>M4</t>
  </si>
  <si>
    <t>Pentru limitarea riscului de contaminare a apei râurilor intersectate de autostradă şi de drumul expres, înainte de demararea construcţiei şi în timpul construcţiei şi operării va fi elaborat, revizuit, şi implementat un Plan de prevenire şi intervenţie în caz de poluări accidentale, cu prevederi clare referitoare la gestionarea apelor pluviale (inclusiv apele de şiroire) şi întreţinerea separatoarelor de hidrocarburi. Atât turbiditatea, cât şi parametrii de calitate ai apei râului vor trebui monitorizaţi la începutul perioadei de operare (preferabil minim 3 ani).</t>
  </si>
  <si>
    <t>Măsuri specifice</t>
  </si>
  <si>
    <t>M5</t>
  </si>
  <si>
    <t>Înainte de demararea lucrărilor de construcţie se va realiza un Inventar actualizat al speciilor de faună de interes comunitar  şi al speciilor de păsări din interiorul şi din vecinătatea amprizei proiectului (20 m stânga - dreapta limitei proiectului).  Inventarul va reprezenta situaţia de referinţă la care se vor raporta rezultatele programului de monitorizare în timpul construcţiei si operării. Orice informaţie suplimentară furnizată de inventar se va reflecta în PMM din punct de vedere al aplicabilităţii măsurilor de evitare şi reducere a impacturilor.</t>
  </si>
  <si>
    <t>M6</t>
  </si>
  <si>
    <t>Deschiderea oricărui front de lucru trebuie făcută după ce în prealabil persoane acreditate pentru monitorizarea biodiversităţii au evaluat prezenţa speciilor de interes comunitar în zona ce urmează a fi afectată şi pot garanta că au fost luate toate măsurile privind evitarea/ reducerea impactului asupra acestor specii, inclusiv operaţiuni de relocare, acolo unde este cazul, cu respectarea cerinţelor legale în vigoare</t>
  </si>
  <si>
    <t>M7</t>
  </si>
  <si>
    <t>Fronturile de lucru vor fi verificate periodic de persoane acreditate pentru monitorizarea biodiversităţii pentru a se asigura că au fost luate toate măsurile pentru evitarea instalării speciilor de faună în zonele temporar inactive în care reluarea lucrului ar putea conduce la distrugerea de cuiburi şi adăposturi şi/ sau apariţia de victime. Soluţiile pentru evitarea instalării speciilor pot consta în: instalarea de plase/ prelate, îngrădiri temporare etc.</t>
  </si>
  <si>
    <t>M8</t>
  </si>
  <si>
    <t>Pentru evitarea distrugerii cuiburilor de păsări, pe suprafeţele aflate în limita de expropriere deschiderea fronturilor de lucru (curăţarea vegetaţiei / decopertarea solului) nu se va realiza în intervalul Martie - Iulie.</t>
  </si>
  <si>
    <t>Păsări</t>
  </si>
  <si>
    <t>M9</t>
  </si>
  <si>
    <t>Un sistem de identificare şi colectare a potenţialelor victime de animale de pe autostradă trebuie implementat în vecinătatea sitului ROSPA0110, în intervalul km 49+900 - km-55+700. Rolul acestui sistem este de a reduce riscul de coliziune pentru păsări ce ar putea fi atrase de existenţa carcaselor către zone de risc.</t>
  </si>
  <si>
    <t>M10</t>
  </si>
  <si>
    <t>Evitarea manevrării vehiculelor şi utilajelor în zona culoarelor de lucru pe timp de noapte în sectorul de autostradă cuprins între km 8+000 şi km 12+000, astfel încât să fie afectată la minim activitatea speciilor crepusculare şi nocturne (lilieci).</t>
  </si>
  <si>
    <t>M11</t>
  </si>
  <si>
    <t>Atât în etapa de construcţie, cât şi în etapa de operare, este necesară, pentru toate componentele proiectului, implementarea uneia sau mai multora dintre următoarelor soluţii:
1.Reducerea supra-iluminării (lumini prea puternice);
2.Orientarea şi ecranarea surselor de lumină (menţinerea luminii în limita proprietăţii sau a zonei desemnate pentru iluminare);
3.Evitarea grupării excesive a luminii (iluminarea doar a zonelor în care este cu adevărat necesar);
4.Reducerea duratei de iluminare (utilizarea temporizatoarelor, a senzorilor de mişcare, iluminare adaptivă care estompează sau stingă luminile când nu mai sunt necesare etc); 
Prevederea de surse de iluminat cu lumină caldă, fără culoarea albastră (temperatura culorii să nu depăşească 3000 Kelvin). Aceste sisteme de iluminat au un grad scăzut de atractivitate pentru nevertebratele zburătoare (având în consecinţă efecte asupra chiropterelor şi avifaunei) şi ar trebui să asigure direcţionarea luminii exclusiv către zonele de activitate ale autostrăzii şi limitarea dispersiei luminii în habitatele naturale</t>
  </si>
  <si>
    <t>M12</t>
  </si>
  <si>
    <t>Lucrările de traversare a corpurilor de apă se vor realiza cu afectarea la minim a vegetaţiei ripariene de pe malurile râurilor şi canalelor traversate de autostradă, exclusiv în interiorul coridorului de expropriere.</t>
  </si>
  <si>
    <t>AH</t>
  </si>
  <si>
    <t>M13</t>
  </si>
  <si>
    <r>
      <rPr>
        <sz val="11"/>
        <color theme="1"/>
        <rFont val="Garamond"/>
        <family val="1"/>
      </rPr>
      <t xml:space="preserve">Pentru evitarea pătrunderii speciei </t>
    </r>
    <r>
      <rPr>
        <i/>
        <sz val="11"/>
        <color theme="1"/>
        <rFont val="Garamond"/>
        <family val="1"/>
      </rPr>
      <t>Lutra lutra</t>
    </r>
    <r>
      <rPr>
        <sz val="11"/>
        <color theme="1"/>
        <rFont val="Garamond"/>
        <family val="1"/>
      </rPr>
      <t>, dar şi a altor specii în zona de desfăşurare a lucrărilor şi implicit a traficului de şantier, fronturile de lucru vor fi împrejmuite cu gard temporar, pe durata realizării lucrărilor de construcţie. Sistemul de împrejmuire nu trebuie să fragmenteze habitatele speciilor, în acest sens trebuind avut în vedere ca gardurile să nu obtureze zonele umede, iar în zonele cu activitate intensă pentru aceste specii să poată fi prevăzute subtraversări de mici dimensiuni ale drumurilor tehnologice/ de acces.</t>
    </r>
  </si>
  <si>
    <t>M14</t>
  </si>
  <si>
    <t>În perioada construcţiei se va evita menţinerea deschisă a oricăror bazine, şanţuri, săpături pentru fundaţii etc., în care exemplarele de faună pot să rămână captive. Aceste potenţiale capcane trebuie inventariate şi inspectate periodic pentru evitarea producerii de victime. Zonele în care se vor realiza lucrări vor fi împrejmuite cu garduri temporare pentru evitarea pătrunderii indivizilor în aceste zone.</t>
  </si>
  <si>
    <t>M15</t>
  </si>
  <si>
    <t>Pentru reducerea riscului de coliziune a speciilor de avifaună, mamifere (în special speciile de lilieci), cu traficul auto de pe autostradă este necesară amplasarea unor panouri anticoliziune. Panourile anticoliziune vor fi implementate în zonele frecvent utilizate de către specii pentru deplasare, între următoarele intervale kilometrice:
- km 1+400 - km 1+550 pe partea stângă 
- km 6+075 - km 7+050 pe partea dreaptă 
- km 11+100 - km 11+700 pe partea stângă 
- km 14+075 - km 17+550 pe partea stângă 
- km 22+125 - km 23+625 pe partea stângă 
- km 24+075 - km 24+975 pe partea stângă 
- km 25+000 - km 25+900 pe partea dreaptă 
- km 28+500 - km 28+700 pe partea stângă 
- km 28+500 - km 28+700 pe partea dreaptă 
- km 29+000 - km 29+875 pe partea dreaptă 
- km 29+000 - km 29+875 pe partea stângă 
- km 30+900 -km 31+050 pe partea dreaptă 
- km 32+450 - km 32+700 pe partea stângă 
- km 32+450 - km 32+700 pe partea dreaptă 
- km 33+425 - km 33+625 pe partea stângă 
- km 33+425 - km 33+625 pe partea dreapta 
- km 34+950 - km 35+300 pe partea stângă 
- km 34+900 - km 35+300 pe partea dreaptă 
- km 35+875 - km 36+175 pe partea stângă 
- km 35+875 - km 36+175 pe partea dreaptă 
- km 42+000 - km 42+225 pe partea stângă 
- km 42+000 - km 42+225 pe partea dreaptă</t>
  </si>
  <si>
    <t>M16</t>
  </si>
  <si>
    <t>Suplimentar faţă de gardul autostrăzii, este necesară montarea unui gard de plasă cu ochiuri foarte mici şi partea superioară îndoită spre exterior, care să prevină pătrunderea amfibienilor şi reptilelor în zona carosabilă. Gardul va avea o înălţime de minim 60 cm şi va avea ca rol secundar ghidarea faunei mici către subtraversări (inclusiv poduri şi viaducte). Gardul pentru amfibieni şi reptile se instalează pe toată lungimea gardului autostrăzii, lipit de acesta. 
Rolul acestui gard suplimentar este de a evita apariţia de victime accidentale (amfibieni, reptile, mamifere mici) pe carosabilul autostrăzii. Apariţia acestora ar putea atrage specii de păsări răpitoare către zone cu risc de coliziune cu tarficul auto.</t>
  </si>
  <si>
    <t>M17</t>
  </si>
  <si>
    <t>Pentru reducerea riscului de pătrundere a faunei sălbatice în zona carosabilă a autostrăzii prin nodurile rutiere, pe bretele acestora se vor instala (la nivelul carosabilului) grilaje pentru faună. În funcţie de poziţia instalării, lăţimea grilajului trebuie stabilită astfel încât să nu permită animalelor (ex. căprioară, cerb, vidră) să realizeze salturi peste structură.</t>
  </si>
  <si>
    <t>M18</t>
  </si>
  <si>
    <t>Toate zonele afectate în timpul construcţiei sub structuri (poduri şi viaducte) vor fi reabilitate. Lucrările de reabilitare vor include şi instalarea de cordoane de vegetaţie (arbuşti nativi de diferite dimensiuni, eventual arbori a căror înălţime să nu afecteze structurile construite) care să ghideze deplasarea unui număr cât mai mare de specii de faună pe sub structuri, inclusiv a unor specii de păsări şi a liliecilor.
Specii vegetale native vor fi utilizate şi pentru amenajarea dotărilor autostrăzii.</t>
  </si>
  <si>
    <t>M19</t>
  </si>
  <si>
    <t>Pentru activităţile de construcţie se instalează şi se menţin panouri fonoabsorbante mobile în dreptul fronturilor de lucru. Panourile trebuie să aibă o înălţime de minim 3 m, o eficienţă de reducere a zgomotului de minim 10 dB(A) şi să fie montate cât mai aproape de sursele de zgomot. Eficacitatea panourilor se va evalua prin măsurători de zgomot.</t>
  </si>
  <si>
    <t>PAS</t>
  </si>
  <si>
    <t>M20</t>
  </si>
  <si>
    <t xml:space="preserve">Instalarea de panouri fonoabsorbante permanente cu înălţimea de 3 m este necesară în următoarele locaţii din lungul autostrăzii şi a drumului expres, pentru protecţia siturilor Natura 2000:
- km 0+675 - 1+400 pe partea stângă 
- km 0+975 - 1+600 pe partea dreaptă 
- km 3+475 - 3+650 pe partea stângă 
- km 3+475 + 3+650 pe partea dreaptă 
- km 3+850 - 4+750 pe partea stângă 
- km 3+850 - 3+950 pe partea dreaptă 
- km 3+950 - 4+575 pe partea dreaptă 
- km 5+450 - 6+075 pe partea dreaptă 
- km 5+425 - 7+325 pe partea stângă 
- km 7+050 - 8+025 pe partea dreaptă 
- km 7+325 - 7+550 pe partea stângă
- km 7+550 - 8+250 pe partea stângă 
- km 9+025 - 9+825 pe partea stângă 
- km 11+725 - 12+375 pe partea dreaptă 
- km 12+850 - 13+875 pe partea dreaptă 
- km 14+075 - 15+000 pe partea dreaptă 
- km 15+000 - 17+175 pe partea dreaptă 
- km 17+800 - 18+700 pe partea dreaptă 
– km 21+450 - 23+600 pe partea dreaptă 
- km 20+850 - 20+200 pe partea dreaptă (SS tip S1) 
- km 24+175 -24+975 pe partea dreaptă 
- km 24+975 -26+350 pe partea stângă 
- km 26+425 - 27+900 pe partea dreaptă 
- km 26+350 - 27+450 pe partea stângă 
- km 30+800 - 31+350 pe partea stângă 
- km 38+625 - 39+075 pe partea stângă 
- km 38+625 - 39+075 pe partea dreaptă 
- km 39+575 - 40+075 pe partea stangă 
- km 39+575 - 40+075 pe partea dreaptă 
- km 40+625 - 40+975 pe partea stângă 
- km 43+050 - 43+275 pe partea dreaptă 
- km 43+550 - 44+075 pe partea stângă
- km 49+900 - 50+125 pe partea dreaptă 
- km 49+900 - 50+125 pe partea stângă 
- km 54+975 - 55+425 pe partea dreaptă
- km 55+450 - 55+700 pe partea dreaptă
</t>
  </si>
  <si>
    <t>M21</t>
  </si>
  <si>
    <t>Eficacitatea pe termen lung a măsurilor de reducere a impactului depinde în timpul operării proiectului de asigurarea integrităţii şi funcţionalităţii tuturor elementelor componente ale acestora. În acest sens este necesară prevederea unui program de verificare periodică şi de întreţinere a elementelor constructive, precum şi de asigurare a viabilităţii exemplarelor vegetale plantate în etapa de construcţie (inclusiv completări acolo unde este cazul).</t>
  </si>
  <si>
    <t>Forma de impact</t>
  </si>
  <si>
    <t>PH</t>
  </si>
  <si>
    <t>FH</t>
  </si>
  <si>
    <t>Sub-componenta</t>
  </si>
  <si>
    <t>Sursa informaţiei</t>
  </si>
  <si>
    <t>DX5B Suceava - Botoşani</t>
  </si>
  <si>
    <t>MPGT</t>
  </si>
  <si>
    <t>X</t>
  </si>
  <si>
    <t>−</t>
  </si>
  <si>
    <t>Autostrada Paşcani - Suceava</t>
  </si>
  <si>
    <t>MGPT</t>
  </si>
  <si>
    <t>CF modernizare: Ilva Mica - Suceava</t>
  </si>
  <si>
    <t>CF modernizare: Pascani - Darmanesti</t>
  </si>
  <si>
    <t>CF electrificare: Darmanesti - Vicsani</t>
  </si>
  <si>
    <t>Componenta</t>
  </si>
  <si>
    <t>Codul presiunii</t>
  </si>
  <si>
    <t>Presiune (P) / Ameninţare (A)</t>
  </si>
  <si>
    <t>Intensitatea impactului</t>
  </si>
  <si>
    <t>Aplicabilitate</t>
  </si>
  <si>
    <t>Posibil să se cumuleze impactul? (DA / NU)</t>
  </si>
  <si>
    <t>Plante</t>
  </si>
  <si>
    <t>Peşti</t>
  </si>
  <si>
    <t>Herpetofaună</t>
  </si>
  <si>
    <t>Mamifere (lilieci)</t>
  </si>
  <si>
    <t>Alte mamifere</t>
  </si>
  <si>
    <t>Presiuni/ ameninţări</t>
  </si>
  <si>
    <t>Cosire neintensivă</t>
  </si>
  <si>
    <t>A03.02</t>
  </si>
  <si>
    <t>P+A</t>
  </si>
  <si>
    <t>Scăzută</t>
  </si>
  <si>
    <t>PM</t>
  </si>
  <si>
    <t>NU</t>
  </si>
  <si>
    <t>Păşunatul</t>
  </si>
  <si>
    <t>A04</t>
  </si>
  <si>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</si>
  <si>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</si>
  <si>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Extragere de nisip şi pietriş</t>
  </si>
  <si>
    <t>C01.01</t>
  </si>
  <si>
    <t>Medie</t>
  </si>
  <si>
    <r>
      <rPr>
        <sz val="10"/>
        <color rgb="FF000000"/>
        <rFont val="Garamond"/>
        <family val="1"/>
      </rPr>
      <t xml:space="preserve">X - </t>
    </r>
    <r>
      <rPr>
        <i/>
        <sz val="10"/>
        <color rgb="FF000000"/>
        <rFont val="Garamond"/>
        <family val="1"/>
      </rPr>
      <t>Unio crassus</t>
    </r>
  </si>
  <si>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</si>
  <si>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</si>
  <si>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Depozitarea materialelor inerte - nereactive</t>
  </si>
  <si>
    <t>E03.03</t>
  </si>
  <si>
    <t>Alte tipuri de depozitări</t>
  </si>
  <si>
    <t>E03.04</t>
  </si>
  <si>
    <r>
      <rPr>
        <sz val="10"/>
        <color rgb="FF000000"/>
        <rFont val="Garamond"/>
        <family val="1"/>
      </rPr>
      <t xml:space="preserve">X - </t>
    </r>
    <r>
      <rPr>
        <i/>
        <sz val="10"/>
        <color rgb="FF000000"/>
        <rFont val="Garamond"/>
        <family val="1"/>
      </rPr>
      <t>Unio crassus</t>
    </r>
  </si>
  <si>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</si>
  <si>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</si>
  <si>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Gunoiul şi deşeurile solide</t>
  </si>
  <si>
    <t>H05.01</t>
  </si>
  <si>
    <t>Eroziune</t>
  </si>
  <si>
    <t>K01.01</t>
  </si>
  <si>
    <t>Colmatare</t>
  </si>
  <si>
    <t>K01.02</t>
  </si>
  <si>
    <t>Evoluţie biocenotică, succesiune</t>
  </si>
  <si>
    <t>K02</t>
  </si>
  <si>
    <t>Inundaţii - procese naturale</t>
  </si>
  <si>
    <t>L08</t>
  </si>
  <si>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</si>
  <si>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</si>
  <si>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Pescuit cu undiţa</t>
  </si>
  <si>
    <t>F02.03.02</t>
  </si>
  <si>
    <t>P</t>
  </si>
  <si>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</si>
  <si>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</si>
  <si>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Poluarea difuză a apelor de suprafaţă</t>
  </si>
  <si>
    <t>H01.09</t>
  </si>
  <si>
    <r>
      <rPr>
        <sz val="10"/>
        <color rgb="FF000000"/>
        <rFont val="Garamond"/>
        <family val="1"/>
      </rPr>
      <t xml:space="preserve">X - </t>
    </r>
    <r>
      <rPr>
        <i/>
        <sz val="10"/>
        <color rgb="FF000000"/>
        <rFont val="Garamond"/>
        <family val="1"/>
      </rPr>
      <t>Unio crassus</t>
    </r>
  </si>
  <si>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</si>
  <si>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</si>
  <si>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Modificări de inundare</t>
  </si>
  <si>
    <t>J02.04</t>
  </si>
  <si>
    <r>
      <rPr>
        <sz val="10"/>
        <color rgb="FF000000"/>
        <rFont val="Garamond"/>
        <family val="1"/>
      </rPr>
      <t xml:space="preserve">X - </t>
    </r>
    <r>
      <rPr>
        <i/>
        <sz val="10"/>
        <color rgb="FF000000"/>
        <rFont val="Garamond"/>
        <family val="1"/>
      </rPr>
      <t>Unio crassus</t>
    </r>
  </si>
  <si>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</si>
  <si>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</si>
  <si>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Secete şi precipitaţii reduse</t>
  </si>
  <si>
    <t>M01.02</t>
  </si>
  <si>
    <r>
      <rPr>
        <sz val="10"/>
        <color rgb="FF000000"/>
        <rFont val="Garamond"/>
        <family val="1"/>
      </rPr>
      <t xml:space="preserve">X - </t>
    </r>
    <r>
      <rPr>
        <i/>
        <sz val="10"/>
        <color rgb="FF000000"/>
        <rFont val="Garamond"/>
        <family val="1"/>
      </rPr>
      <t>Unio crassus</t>
    </r>
  </si>
  <si>
    <r>
      <rPr>
        <sz val="10"/>
        <color rgb="FF000000"/>
        <rFont val="Garamond"/>
        <family val="1"/>
      </rPr>
      <t xml:space="preserve">X - </t>
    </r>
    <r>
      <rPr>
        <i/>
        <sz val="10"/>
        <color rgb="FF000000"/>
        <rFont val="Garamond"/>
        <family val="1"/>
      </rPr>
      <t>Aspius aspius, Gobio kessleri, Cobitis taenia, Sabanejewia aurata</t>
    </r>
  </si>
  <si>
    <r>
      <rPr>
        <sz val="10"/>
        <color rgb="FF000000"/>
        <rFont val="Garamond"/>
        <family val="1"/>
      </rPr>
      <t xml:space="preserve">X - </t>
    </r>
    <r>
      <rPr>
        <i/>
        <sz val="10"/>
        <color rgb="FF000000"/>
        <rFont val="Garamond"/>
        <family val="1"/>
      </rPr>
      <t>Lutra lutra</t>
    </r>
  </si>
  <si>
    <t>Zone urbanizate, habitare umană (locuinţe umane)</t>
  </si>
  <si>
    <t>E01</t>
  </si>
  <si>
    <t>Ridicată</t>
  </si>
  <si>
    <t>FS</t>
  </si>
  <si>
    <t>Modificarea funcţiilor hidrografice, generalităţi</t>
  </si>
  <si>
    <t>J02.05</t>
  </si>
  <si>
    <t>Stavilare, diguri, plaje artificiale, generalităţi</t>
  </si>
  <si>
    <t>J02.12</t>
  </si>
  <si>
    <t>Drumuri</t>
  </si>
  <si>
    <t>DA</t>
  </si>
  <si>
    <t>Alte proiecte</t>
  </si>
  <si>
    <t>Drum de conectivitate C55</t>
  </si>
  <si>
    <t>A</t>
  </si>
  <si>
    <t>Pescuit şi recoltarea resurselor acvatice</t>
  </si>
  <si>
    <t>F02</t>
  </si>
  <si>
    <r>
      <rPr>
        <sz val="10"/>
        <color rgb="FF000000"/>
        <rFont val="Garamond"/>
        <family val="1"/>
      </rPr>
      <t xml:space="preserve">X - </t>
    </r>
    <r>
      <rPr>
        <i/>
        <sz val="10"/>
        <color rgb="FF000000"/>
        <rFont val="Garamond"/>
        <family val="1"/>
      </rPr>
      <t>Ixobrychus minutus, Botaurus stellaris, Chlidonias hybridus, Chlidonias niger, Egretta garzetta, Sterna hirundo, Gavia arctica, Gavia stellata, Cygnus cygnus, Mergellus albellus, Phalacrocorax pygmeus, Aythya nyroca, Circus aeruginosus, Circus cyaneus, Egretta alba,
 Himantopus himantopus, Tringa glareola, Haliaeetus albicilla, Pluvialis apricaria, Philomachus pugnax, Aythya marila, Anas platyrhynchos, Anas querquedula, Larus ridibundus, Phalacrocorax carbo, Tringa ochropus, Tringa totanus, Charadrius dubius, Anser albifrons, Anas penelope, Anas acuta, Anas strepera, Ardea cinerea, Tringa erythropus, Anas crecca, Aythya fuligula, Cygnus olor, Larus cachinnans, Limosa limosa, Fulica atra, Aythya ferina</t>
    </r>
  </si>
  <si>
    <t>Incendii</t>
  </si>
  <si>
    <t>J01.01</t>
  </si>
  <si>
    <r>
      <rPr>
        <sz val="10"/>
        <color rgb="FF000000"/>
        <rFont val="Garamond"/>
        <family val="1"/>
      </rPr>
      <t xml:space="preserve">X - </t>
    </r>
    <r>
      <rPr>
        <i/>
        <sz val="10"/>
        <color rgb="FF000000"/>
        <rFont val="Garamond"/>
        <family val="1"/>
      </rPr>
      <t>Ixobrychus minutus, Botaurus stellaris, Chlidonias hybridus, Chlidonias niger, Circus aeruginosus, Egretta alba</t>
    </r>
  </si>
  <si>
    <t>Inundare</t>
  </si>
  <si>
    <t>K01.04</t>
  </si>
  <si>
    <r>
      <rPr>
        <sz val="10"/>
        <color rgb="FF000000"/>
        <rFont val="Garamond"/>
        <family val="1"/>
      </rPr>
      <t>X -</t>
    </r>
    <r>
      <rPr>
        <i/>
        <sz val="10"/>
        <color rgb="FF000000"/>
        <rFont val="Garamond"/>
        <family val="1"/>
      </rPr>
      <t xml:space="preserve"> Ixobrychus minutus, Botaurus stellaris, Chlidonias hybridus, Chlidonias niger, Circus aeruginosus, Egretta alba</t>
    </r>
  </si>
  <si>
    <t>H01</t>
  </si>
  <si>
    <r>
      <rPr>
        <sz val="10"/>
        <color rgb="FF000000"/>
        <rFont val="Garamond"/>
        <family val="1"/>
      </rPr>
      <t xml:space="preserve">X - </t>
    </r>
    <r>
      <rPr>
        <i/>
        <sz val="10"/>
        <color rgb="FF000000"/>
        <rFont val="Garamond"/>
        <family val="1"/>
      </rPr>
      <t>Chlidonias hybridus, Chlidonias niger, Sterna hirundo, Gavia arctica, Gavia stellata, Cygnus cygnus, Mergellus albellus, Phalacrocorax pygmeus, Aythya nyroca, Himantopus himantopus, Tringa glareola, Pluvialis apricaria, Philomachus pugnax, Aythya marila, Anas platyrhynchos, Anas querquedula, Vanellus vanellus, Larus ridibundus, Phalacrocorax carbo, Tringa ochropus, Tringa totanus, Charadrius dubius, Anser albifrons, Anas penelope, Anas acuta, Anas strepera, Ardea cinerea, Tringa erythropus, Anas crecca, Aythya fuligula, Cygnus olor, Larus cachinnans, Limosa limosa, Fulica atra, Aythya ferina</t>
    </r>
  </si>
  <si>
    <t>Secare</t>
  </si>
  <si>
    <t>K01.03</t>
  </si>
  <si>
    <r>
      <rPr>
        <sz val="10"/>
        <color rgb="FF000000"/>
        <rFont val="Garamond"/>
        <family val="1"/>
      </rPr>
      <t xml:space="preserve">X - </t>
    </r>
    <r>
      <rPr>
        <i/>
        <sz val="10"/>
        <color rgb="FF000000"/>
        <rFont val="Garamond"/>
        <family val="1"/>
      </rPr>
      <t>Chlidonias hybridus</t>
    </r>
  </si>
  <si>
    <t>Utilizarea produselor biocide, hormoni şi substanţe chimice</t>
  </si>
  <si>
    <t>A07</t>
  </si>
  <si>
    <r>
      <rPr>
        <sz val="10"/>
        <color rgb="FF000000"/>
        <rFont val="Garamond"/>
        <family val="1"/>
      </rPr>
      <t xml:space="preserve">X - </t>
    </r>
    <r>
      <rPr>
        <i/>
        <sz val="10"/>
        <color rgb="FF000000"/>
        <rFont val="Garamond"/>
        <family val="1"/>
      </rPr>
      <t>Lanius minor, Circus aeruginosus, Circus cyaneus, Ciconia ciconia, Haliaeetus albicilla, Anser albifrons</t>
    </r>
  </si>
  <si>
    <t>Îndepărtarea gardurilor vii şi a tufişurilor</t>
  </si>
  <si>
    <t>A10.01</t>
  </si>
  <si>
    <r>
      <rPr>
        <sz val="10"/>
        <color rgb="FF000000"/>
        <rFont val="Garamond"/>
        <family val="1"/>
      </rPr>
      <t xml:space="preserve">X - </t>
    </r>
    <r>
      <rPr>
        <i/>
        <sz val="10"/>
        <color rgb="FF000000"/>
        <rFont val="Garamond"/>
        <family val="1"/>
      </rPr>
      <t>Lanius minor</t>
    </r>
  </si>
  <si>
    <t>Îndepărtarea arborilor uscaţi sau în curs de uscare</t>
  </si>
  <si>
    <t>B02.04</t>
  </si>
  <si>
    <r>
      <rPr>
        <sz val="10"/>
        <color rgb="FF000000"/>
        <rFont val="Garamond"/>
        <family val="1"/>
      </rPr>
      <t xml:space="preserve">X - </t>
    </r>
    <r>
      <rPr>
        <i/>
        <sz val="10"/>
        <color rgb="FF000000"/>
        <rFont val="Garamond"/>
        <family val="1"/>
      </rPr>
      <t>Lanius minor</t>
    </r>
  </si>
  <si>
    <t>Curăţarea copacilor, tăierea pentru siguranţă publică, îndepărtarea copacilor de pe marginea drumurilor</t>
  </si>
  <si>
    <t>G05.06</t>
  </si>
  <si>
    <r>
      <rPr>
        <sz val="10"/>
        <color rgb="FF000000"/>
        <rFont val="Garamond"/>
        <family val="1"/>
      </rPr>
      <t xml:space="preserve">X - </t>
    </r>
    <r>
      <rPr>
        <i/>
        <sz val="10"/>
        <color rgb="FF000000"/>
        <rFont val="Garamond"/>
        <family val="1"/>
      </rPr>
      <t>Lanius minor</t>
    </r>
  </si>
  <si>
    <t>Vânătoare</t>
  </si>
  <si>
    <t>F03.01</t>
  </si>
  <si>
    <r>
      <rPr>
        <sz val="10"/>
        <color rgb="FF000000"/>
        <rFont val="Garamond"/>
        <family val="1"/>
      </rPr>
      <t xml:space="preserve">X - </t>
    </r>
    <r>
      <rPr>
        <i/>
        <sz val="10"/>
        <color rgb="FF000000"/>
        <rFont val="Garamond"/>
        <family val="1"/>
      </rPr>
      <t>Chlidonias niger, Sterna hirundo, Gavia arctica, Gavia stellata, Cygnus cygnus, Mergellus albellus, Phalacrocorax pygmeus, Aythya nyroca, Circus cyaneus, Himantopus himantopus, Tringa glareola, Haliaeetus albicilla, Pluvialis apricaria, Philomachus pugnax, Aythya marila, Anas platyrhynchos, Anas querquedula, Vanellus vanellus, Larus ridibundus, Phalacrocorax carbo, Tringa ochropus, Tringa totanus, Charadrius dubius, Anser albifrons, Anas penelope, Anas acuta, Anas strepera, Ardea cinerea, Tringa erythropus, Anas crecca, Aythya fuligula, Cygnus olor, Larus cachinnans, Limosa limosa, Fulica atra, Aythya ferina</t>
    </r>
  </si>
  <si>
    <t>Sport în aer liber şi activităţi de petrecere a timpului liber</t>
  </si>
  <si>
    <t>G01</t>
  </si>
  <si>
    <r>
      <rPr>
        <sz val="10"/>
        <color rgb="FF000000"/>
        <rFont val="Garamond"/>
        <family val="1"/>
      </rPr>
      <t xml:space="preserve">X - </t>
    </r>
    <r>
      <rPr>
        <i/>
        <sz val="10"/>
        <color rgb="FF000000"/>
        <rFont val="Garamond"/>
        <family val="1"/>
      </rPr>
      <t>Chlidonias niger, Sterna hirundo, Gavia arctica, Mergellus albellus, Phalacrocorax pygmeus, Aythya nyroca, Circus cyaneus, Himantopus himantopus, Tringa glareola, Ciconia ciconia, Pluvialis apricaria, Philomachus pugnax, Aythya marila, Anas querquedula, Vanellus vanellus, Larus ridibundus, Phalacrocorax carbo, Tringa ochropus, Tringa totanus, Charadrius dubius, Anas penelope, Anas acuta, Anas strepera, Ardea cinerea, Tringa erythropus, Anas crecca, Aythya fuligula, Cygnus olor, Larus cachinnans, Limosa limosa, Fulica atra</t>
    </r>
  </si>
  <si>
    <t>Umplerea bazinelor acvatice cu pământ, îndiguirea şi asanarea: generalităţi</t>
  </si>
  <si>
    <t>J02.01</t>
  </si>
  <si>
    <r>
      <rPr>
        <sz val="10"/>
        <color rgb="FF000000"/>
        <rFont val="Garamond"/>
        <family val="1"/>
      </rPr>
      <t xml:space="preserve">X - </t>
    </r>
    <r>
      <rPr>
        <i/>
        <sz val="10"/>
        <color rgb="FF000000"/>
        <rFont val="Garamond"/>
        <family val="1"/>
      </rPr>
      <t>Chlidonias niger, Egretta alba</t>
    </r>
  </si>
  <si>
    <r>
      <rPr>
        <sz val="10"/>
        <color rgb="FF000000"/>
        <rFont val="Garamond"/>
        <family val="1"/>
      </rPr>
      <t xml:space="preserve">X - </t>
    </r>
    <r>
      <rPr>
        <i/>
        <sz val="10"/>
        <color rgb="FF000000"/>
        <rFont val="Garamond"/>
        <family val="1"/>
      </rPr>
      <t>Gavia arctica, Gavia stellata, Cygnus cygnus, Mergellus albellus, Phalacrocorax pygmeus, Aythya nyroca, Aythya marila, Anas platyrhynchos, Anas querquedula, Phalacrocorax carbo, Tringa ochropus, Tringa totanus, Charadrius dubius, Anser albifrons, Anas penelope, Anas acuta, Anas strepera, Tringa erythropus, Anas crecca, Aythya fuligula, Cygnus olor, Limosa limosa, Fulica atra, Aythya ferina</t>
    </r>
  </si>
  <si>
    <t>Păşunatul intensiv</t>
  </si>
  <si>
    <t>A04.01</t>
  </si>
  <si>
    <r>
      <rPr>
        <sz val="10"/>
        <color rgb="FF000000"/>
        <rFont val="Garamond"/>
        <family val="1"/>
      </rPr>
      <t xml:space="preserve">X - </t>
    </r>
    <r>
      <rPr>
        <i/>
        <sz val="10"/>
        <color rgb="FF000000"/>
        <rFont val="Garamond"/>
        <family val="1"/>
      </rPr>
      <t>Circus cyaneus, Ciconia ciconia</t>
    </r>
  </si>
  <si>
    <t>Agricultură intensivă</t>
  </si>
  <si>
    <t>A02.01</t>
  </si>
  <si>
    <r>
      <rPr>
        <sz val="10"/>
        <color rgb="FF000000"/>
        <rFont val="Garamond"/>
        <family val="1"/>
      </rPr>
      <t xml:space="preserve">X - </t>
    </r>
    <r>
      <rPr>
        <i/>
        <sz val="10"/>
        <color rgb="FF000000"/>
        <rFont val="Garamond"/>
        <family val="1"/>
      </rPr>
      <t>Ciconia ciconia</t>
    </r>
  </si>
  <si>
    <t>Depozitarea deşeurilor menajere/deşeuri provenite din baze de agrement</t>
  </si>
  <si>
    <t>E03.01</t>
  </si>
  <si>
    <r>
      <rPr>
        <sz val="10"/>
        <color rgb="FF000000"/>
        <rFont val="Garamond"/>
        <family val="1"/>
      </rPr>
      <t xml:space="preserve">X - </t>
    </r>
    <r>
      <rPr>
        <i/>
        <sz val="10"/>
        <color rgb="FF000000"/>
        <rFont val="Garamond"/>
        <family val="1"/>
      </rPr>
      <t>Ciconia ciconia</t>
    </r>
  </si>
  <si>
    <t>Lipsa de inundaţii</t>
  </si>
  <si>
    <t>J02.04.02</t>
  </si>
  <si>
    <r>
      <rPr>
        <sz val="10"/>
        <color rgb="FF000000"/>
        <rFont val="Garamond"/>
        <family val="1"/>
      </rPr>
      <t xml:space="preserve">X - </t>
    </r>
    <r>
      <rPr>
        <i/>
        <sz val="10"/>
        <color rgb="FF000000"/>
        <rFont val="Garamond"/>
        <family val="1"/>
      </rPr>
      <t>Ciconia ciconia</t>
    </r>
  </si>
  <si>
    <t>Cu capcane, varse, vitrine</t>
  </si>
  <si>
    <t>F.02.01.01</t>
  </si>
  <si>
    <t>Depozitarea deseurilor menajere /deseuri provenite din baze de agrement</t>
  </si>
  <si>
    <t>Infrastructuri agricole, construcii in peisaj</t>
  </si>
  <si>
    <t>E04.01</t>
  </si>
  <si>
    <t>Depozitarea deșeurilor menajere / deșeuri provenite din baze de agrement</t>
  </si>
  <si>
    <t>9130, 91Y0, 91E0*</t>
  </si>
  <si>
    <r>
      <rPr>
        <sz val="10"/>
        <color rgb="FF000000"/>
        <rFont val="Garamond"/>
        <family val="1"/>
      </rPr>
      <t xml:space="preserve">X - </t>
    </r>
    <r>
      <rPr>
        <i/>
        <sz val="10"/>
        <color rgb="FF000000"/>
        <rFont val="Garamond"/>
        <family val="1"/>
      </rPr>
      <t>Carabus variolosus</t>
    </r>
  </si>
  <si>
    <t>Colectare de animale (insecte, reptile, amfibieni)</t>
  </si>
  <si>
    <t>F03.02.01</t>
  </si>
  <si>
    <r>
      <rPr>
        <sz val="10"/>
        <color rgb="FF000000"/>
        <rFont val="Garamond"/>
        <family val="1"/>
      </rPr>
      <t xml:space="preserve">X - </t>
    </r>
    <r>
      <rPr>
        <i/>
        <sz val="10"/>
        <color rgb="FF000000"/>
        <rFont val="Garamond"/>
        <family val="1"/>
      </rPr>
      <t>Carabus variolosus, Lucanus cervus</t>
    </r>
  </si>
  <si>
    <t>Captura accidentală</t>
  </si>
  <si>
    <t>F03.02.05</t>
  </si>
  <si>
    <r>
      <rPr>
        <sz val="10"/>
        <color rgb="FF000000"/>
        <rFont val="Garamond"/>
        <family val="1"/>
      </rPr>
      <t xml:space="preserve">X - </t>
    </r>
    <r>
      <rPr>
        <i/>
        <sz val="10"/>
        <color rgb="FF000000"/>
        <rFont val="Garamond"/>
        <family val="1"/>
      </rPr>
      <t>Carabus variolosus, Lucanus cervus</t>
    </r>
  </si>
  <si>
    <t>Îndepărtarea arborilor uscați sau în curs de uscare</t>
  </si>
  <si>
    <t>PM+FS</t>
  </si>
  <si>
    <r>
      <rPr>
        <sz val="10"/>
        <color rgb="FF000000"/>
        <rFont val="Garamond"/>
        <family val="1"/>
      </rPr>
      <t xml:space="preserve">X - </t>
    </r>
    <r>
      <rPr>
        <i/>
        <sz val="10"/>
        <color rgb="FF000000"/>
        <rFont val="Garamond"/>
        <family val="1"/>
      </rPr>
      <t>Rosalia alpina, Lucanus cervus</t>
    </r>
  </si>
  <si>
    <r>
      <rPr>
        <sz val="10"/>
        <color rgb="FF000000"/>
        <rFont val="Garamond"/>
        <family val="1"/>
      </rPr>
      <t xml:space="preserve">X - </t>
    </r>
    <r>
      <rPr>
        <i/>
        <sz val="10"/>
        <color rgb="FF000000"/>
        <rFont val="Garamond"/>
        <family val="1"/>
      </rPr>
      <t>Myotis myotis, Myotis dasycneme, Barbastella barbastellus</t>
    </r>
  </si>
  <si>
    <r>
      <rPr>
        <sz val="10"/>
        <color rgb="FF000000"/>
        <rFont val="Garamond"/>
        <family val="1"/>
      </rPr>
      <t xml:space="preserve">X - </t>
    </r>
    <r>
      <rPr>
        <i/>
        <sz val="10"/>
        <color rgb="FF000000"/>
        <rFont val="Garamond"/>
        <family val="1"/>
      </rPr>
      <t>Carabus variolosus, Lucanus cervus</t>
    </r>
  </si>
  <si>
    <t>Conducerea în afara drumului a vehiculelor motorizate</t>
  </si>
  <si>
    <t>G01.03.02</t>
  </si>
  <si>
    <r>
      <rPr>
        <sz val="10"/>
        <color rgb="FF000000"/>
        <rFont val="Garamond"/>
        <family val="1"/>
      </rPr>
      <t xml:space="preserve">X - </t>
    </r>
    <r>
      <rPr>
        <i/>
        <sz val="10"/>
        <color rgb="FF000000"/>
        <rFont val="Garamond"/>
        <family val="1"/>
      </rPr>
      <t>Triturus cristatus, Bombina variegata</t>
    </r>
  </si>
  <si>
    <t>Colectare manuală</t>
  </si>
  <si>
    <t>F04.02.02</t>
  </si>
  <si>
    <r>
      <rPr>
        <sz val="10"/>
        <color rgb="FF000000"/>
        <rFont val="Garamond"/>
        <family val="1"/>
      </rPr>
      <t xml:space="preserve">X - </t>
    </r>
    <r>
      <rPr>
        <i/>
        <sz val="10"/>
        <color rgb="FF000000"/>
        <rFont val="Garamond"/>
        <family val="1"/>
      </rPr>
      <t>Cypripedium calceolus</t>
    </r>
  </si>
  <si>
    <t>Secete și precipitații reduse</t>
  </si>
  <si>
    <t>9130, 91E0*</t>
  </si>
  <si>
    <r>
      <rPr>
        <sz val="10"/>
        <color rgb="FF000000"/>
        <rFont val="Garamond"/>
        <family val="1"/>
      </rPr>
      <t xml:space="preserve">X - </t>
    </r>
    <r>
      <rPr>
        <i/>
        <sz val="10"/>
        <color rgb="FF000000"/>
        <rFont val="Garamond"/>
        <family val="1"/>
      </rPr>
      <t>Carabus variolosus</t>
    </r>
  </si>
  <si>
    <r>
      <rPr>
        <sz val="10"/>
        <color rgb="FF000000"/>
        <rFont val="Garamond"/>
        <family val="1"/>
      </rPr>
      <t xml:space="preserve">X - </t>
    </r>
    <r>
      <rPr>
        <i/>
        <sz val="10"/>
        <color rgb="FF000000"/>
        <rFont val="Garamond"/>
        <family val="1"/>
      </rPr>
      <t xml:space="preserve">Triturus cristatus, Bombina variegata, Bombina bombina  </t>
    </r>
  </si>
  <si>
    <t>Pășunatul în pădure/în zonă împădurită</t>
  </si>
  <si>
    <t>B06</t>
  </si>
  <si>
    <t>Vandalism</t>
  </si>
  <si>
    <t>G05.04</t>
  </si>
  <si>
    <t>Introducere a unor boli (patogeni microbieni)</t>
  </si>
  <si>
    <t>K04.03</t>
  </si>
  <si>
    <t>Curățarea pădurii</t>
  </si>
  <si>
    <t>B02.02</t>
  </si>
  <si>
    <t>Schimbarea compoziției de specii (succesiune)</t>
  </si>
  <si>
    <t>K02.01</t>
  </si>
  <si>
    <t>Restructurarea deţinerii terenului agricol</t>
  </si>
  <si>
    <t>A10</t>
  </si>
  <si>
    <t>A+P</t>
  </si>
  <si>
    <t>Exploatare forestieră fără replantare sau în curs de uscare</t>
  </si>
  <si>
    <t>B03</t>
  </si>
  <si>
    <t>Drum de conectivitate C52D</t>
  </si>
  <si>
    <t>Habitate / Specii conform Formular Standard</t>
  </si>
  <si>
    <t>Sursa informaţii</t>
  </si>
  <si>
    <t>Ne-semnificativ</t>
  </si>
  <si>
    <r>
      <t xml:space="preserve">Păduri de fag de tip </t>
    </r>
    <r>
      <rPr>
        <i/>
        <sz val="10"/>
        <color theme="1"/>
        <rFont val="Arial Narrow"/>
        <family val="2"/>
      </rPr>
      <t xml:space="preserve">Asperulo-Fagetum </t>
    </r>
  </si>
  <si>
    <r>
      <t xml:space="preserve">Păduri aluviale cu </t>
    </r>
    <r>
      <rPr>
        <i/>
        <sz val="10"/>
        <color theme="1"/>
        <rFont val="Arial Narrow"/>
        <family val="2"/>
      </rPr>
      <t xml:space="preserve">Alnus glutinosa </t>
    </r>
    <r>
      <rPr>
        <sz val="10"/>
        <color theme="1"/>
        <rFont val="Arial Narrow"/>
        <family val="2"/>
      </rPr>
      <t xml:space="preserve">şi </t>
    </r>
    <r>
      <rPr>
        <i/>
        <sz val="10"/>
        <color theme="1"/>
        <rFont val="Arial Narrow"/>
        <family val="2"/>
      </rPr>
      <t xml:space="preserve">Fraxinus excelsior </t>
    </r>
    <r>
      <rPr>
        <sz val="10"/>
        <color theme="1"/>
        <rFont val="Arial Narrow"/>
        <family val="2"/>
      </rPr>
      <t>(</t>
    </r>
    <r>
      <rPr>
        <i/>
        <sz val="10"/>
        <color theme="1"/>
        <rFont val="Arial Narrow"/>
        <family val="2"/>
      </rPr>
      <t>Alno-Padion, Alnion incanae, Salcion albae)</t>
    </r>
  </si>
  <si>
    <r>
      <t xml:space="preserve"> În etapa de construcţie riscul de coliziune ar fi redus, putând apărea doar în cazul în care se va lucra în timpul nopţii (specia este activă noaptea şi la crepuscul). În etapa de operare riscul este mai mare în perioada de deplasare între adăposturile de vară şi de iarnă, şi mai redus în restul anului.  Habitatele de hrănire sunt reprezentate de lizierele pădurilor, zone cu vegetaţie arbustivă şi păşuni, dar vânează cel mai frecvent în păduri de foioase sau mixte, mature, mai rar în păduri de conifere, cu substrat semideschis, capturând o parte importantă a pradei direct de pe sol.  Specia este destul de specializată în ceea ce priveşte hrana, capturând prada direct de pe sol (preferă mai mult speciile de </t>
    </r>
    <r>
      <rPr>
        <i/>
        <sz val="10"/>
        <color rgb="FF000000"/>
        <rFont val="Arial Narrow"/>
        <family val="2"/>
      </rPr>
      <t>Carabidae</t>
    </r>
    <r>
      <rPr>
        <sz val="10"/>
        <color rgb="FF000000"/>
        <rFont val="Arial Narrow"/>
        <family val="2"/>
      </rPr>
      <t xml:space="preserve">). 
Probabilitatea ca unii indivizi ai speciei să ajungă în zona proiectului este mare având în vedere că aceştia se pot deplasa pe distanţe mari. De asemenea, traseul trece si printr-o zonă de pădure, localizată între Municipiul Suceava şi localitatea Mitocu Dragomirnei, care poate fi favorabilă pentru hrănire sau adăpost. Prin proiect nu sunt prevăzute lucrări de demolare, astfel încât nu există posibilitatea afectării unor adăpostori antropice din apropierea sitului. Având în vedere aceste aspecte, se consideră că impactul asupra speciei este semnificativ. </t>
    </r>
  </si>
</sst>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0"/>
      <color rgb="FF000000"/>
      <name val="Arial"/>
      <scheme val="minor"/>
    </font>
    <font>
      <b/>
      <sz val="11"/>
      <color theme="1"/>
      <name val="Garamond"/>
      <family val="1"/>
    </font>
    <font>
      <sz val="11"/>
      <color theme="1"/>
      <name val="Garamond"/>
      <family val="1"/>
    </font>
    <font>
      <sz val="10"/>
      <name val="Arial"/>
      <family val="2"/>
    </font>
    <font>
      <sz val="10"/>
      <color theme="1"/>
      <name val="Arial"/>
      <family val="2"/>
      <scheme val="minor"/>
    </font>
    <font>
      <sz val="11"/>
      <color rgb="FF000000"/>
      <name val="Garamond"/>
      <family val="1"/>
    </font>
    <font>
      <b/>
      <sz val="10"/>
      <color rgb="FF000000"/>
      <name val="Garamond"/>
      <family val="1"/>
    </font>
    <font>
      <sz val="10"/>
      <color theme="1"/>
      <name val="Garamond"/>
      <family val="1"/>
    </font>
    <font>
      <sz val="10"/>
      <color rgb="FF000000"/>
      <name val="Garamond"/>
      <family val="1"/>
    </font>
    <font>
      <b/>
      <sz val="10"/>
      <color theme="1"/>
      <name val="Garamond"/>
      <family val="1"/>
    </font>
    <font>
      <i/>
      <sz val="10"/>
      <color rgb="FF000000"/>
      <name val="Garamond"/>
      <family val="1"/>
    </font>
    <font>
      <i/>
      <sz val="10"/>
      <color theme="1"/>
      <name val="Garamond"/>
      <family val="1"/>
    </font>
    <font>
      <sz val="10"/>
      <color theme="1"/>
      <name val="Garamond"/>
      <family val="1"/>
    </font>
    <font>
      <sz val="10"/>
      <color theme="1"/>
      <name val="Arial"/>
      <family val="2"/>
    </font>
    <font>
      <sz val="10"/>
      <color rgb="FF000000"/>
      <name val="Garamond"/>
      <family val="1"/>
    </font>
    <font>
      <sz val="10"/>
      <color theme="1"/>
      <name val="Arial"/>
      <family val="2"/>
      <scheme val="minor"/>
    </font>
    <font>
      <sz val="10"/>
      <color rgb="FF000000"/>
      <name val="Docs-Garamond"/>
    </font>
    <font>
      <b/>
      <u/>
      <sz val="10"/>
      <color theme="1"/>
      <name val="Garamond"/>
      <family val="1"/>
    </font>
    <font>
      <b/>
      <u/>
      <sz val="10"/>
      <color theme="1"/>
      <name val="Garamond"/>
      <family val="1"/>
    </font>
    <font>
      <i/>
      <sz val="11"/>
      <color theme="1"/>
      <name val="Garamond"/>
      <family val="1"/>
    </font>
    <font>
      <b/>
      <sz val="10"/>
      <color rgb="FF000000"/>
      <name val="Arial Narrow"/>
      <family val="2"/>
    </font>
    <font>
      <sz val="10"/>
      <color rgb="FF000000"/>
      <name val="Arial Narrow"/>
      <family val="2"/>
    </font>
    <font>
      <sz val="10"/>
      <color theme="1"/>
      <name val="Arial Narrow"/>
      <family val="2"/>
    </font>
    <font>
      <i/>
      <sz val="10"/>
      <color theme="1"/>
      <name val="Arial Narrow"/>
      <family val="2"/>
    </font>
    <font>
      <sz val="9"/>
      <color theme="1"/>
      <name val="Arial Narrow"/>
      <family val="2"/>
    </font>
    <font>
      <sz val="10"/>
      <name val="Arial Narrow"/>
      <family val="2"/>
    </font>
    <font>
      <sz val="9"/>
      <name val="Arial Narrow"/>
      <family val="2"/>
    </font>
    <font>
      <sz val="9"/>
      <color rgb="FF000000"/>
      <name val="Arial Narrow"/>
      <family val="2"/>
    </font>
    <font>
      <b/>
      <sz val="10"/>
      <color theme="1"/>
      <name val="Arial Narrow"/>
      <family val="2"/>
    </font>
    <font>
      <i/>
      <sz val="10"/>
      <color rgb="FF000000"/>
      <name val="Arial Narrow"/>
      <family val="2"/>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EFEFEF"/>
        <bgColor rgb="FFEFEFEF"/>
      </patternFill>
    </fill>
    <fill>
      <patternFill patternType="solid">
        <fgColor rgb="FFEA9999"/>
        <bgColor rgb="FFEA9999"/>
      </patternFill>
    </fill>
    <fill>
      <patternFill patternType="solid">
        <fgColor rgb="FFE6B8AF"/>
        <bgColor rgb="FFE6B8AF"/>
      </patternFill>
    </fill>
    <fill>
      <patternFill patternType="solid">
        <fgColor rgb="FF999999"/>
        <bgColor rgb="FF999999"/>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s>
  <cellStyleXfs count="1">
    <xf numFmtId="0" fontId="0" fillId="0" borderId="0"/>
  </cellStyleXfs>
  <cellXfs count="105">
    <xf numFmtId="0" fontId="0" fillId="0" borderId="0" xfId="0"/>
    <xf numFmtId="0" fontId="2" fillId="0" borderId="1" xfId="0" applyFont="1" applyBorder="1" applyAlignment="1">
      <alignment vertical="center" wrapText="1"/>
    </xf>
    <xf numFmtId="0" fontId="6" fillId="0" borderId="1" xfId="0" applyFont="1" applyBorder="1" applyAlignment="1">
      <alignment horizontal="center" vertical="center" wrapText="1"/>
    </xf>
    <xf numFmtId="0" fontId="8" fillId="2"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2"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7" fillId="0" borderId="1" xfId="0" applyFont="1" applyBorder="1" applyAlignment="1">
      <alignment horizontal="left" wrapText="1"/>
    </xf>
    <xf numFmtId="0" fontId="8" fillId="0" borderId="0" xfId="0" applyFont="1"/>
    <xf numFmtId="0" fontId="14" fillId="2" borderId="1" xfId="0" applyFont="1" applyFill="1" applyBorder="1" applyAlignment="1">
      <alignment horizontal="left" vertical="center" wrapText="1"/>
    </xf>
    <xf numFmtId="0" fontId="12" fillId="0" borderId="1" xfId="0" applyFont="1" applyBorder="1" applyAlignment="1">
      <alignment horizontal="center" vertical="center" wrapText="1"/>
    </xf>
    <xf numFmtId="0" fontId="12" fillId="2" borderId="1" xfId="0" applyFont="1" applyFill="1" applyBorder="1" applyAlignment="1">
      <alignment wrapText="1"/>
    </xf>
    <xf numFmtId="0" fontId="12" fillId="0" borderId="4" xfId="0" applyFont="1" applyBorder="1" applyAlignment="1">
      <alignment wrapText="1"/>
    </xf>
    <xf numFmtId="0" fontId="8" fillId="0" borderId="4" xfId="0" applyFont="1" applyBorder="1" applyAlignment="1">
      <alignment horizontal="left" vertical="center" wrapText="1"/>
    </xf>
    <xf numFmtId="0" fontId="12" fillId="2" borderId="1" xfId="0" applyFont="1" applyFill="1" applyBorder="1" applyAlignment="1">
      <alignment horizontal="left" vertical="center" wrapText="1"/>
    </xf>
    <xf numFmtId="0" fontId="12" fillId="2" borderId="4" xfId="0" applyFont="1" applyFill="1" applyBorder="1" applyAlignment="1">
      <alignment wrapText="1"/>
    </xf>
    <xf numFmtId="0" fontId="12" fillId="0" borderId="0" xfId="0" applyFont="1" applyAlignment="1">
      <alignment horizontal="center" vertical="center" wrapText="1"/>
    </xf>
    <xf numFmtId="0" fontId="12" fillId="0" borderId="1" xfId="0" applyFont="1" applyBorder="1" applyAlignment="1">
      <alignment wrapText="1"/>
    </xf>
    <xf numFmtId="0" fontId="7" fillId="2" borderId="1" xfId="0" applyFont="1" applyFill="1" applyBorder="1" applyAlignment="1">
      <alignment horizontal="center" vertical="center" wrapText="1"/>
    </xf>
    <xf numFmtId="0" fontId="9" fillId="0" borderId="0" xfId="0" applyFont="1"/>
    <xf numFmtId="0" fontId="15" fillId="0" borderId="0" xfId="0" applyFont="1"/>
    <xf numFmtId="0" fontId="4" fillId="0" borderId="0" xfId="0" applyFont="1"/>
    <xf numFmtId="0" fontId="6"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0" fontId="8" fillId="5" borderId="1" xfId="0" applyFont="1" applyFill="1" applyBorder="1" applyAlignment="1">
      <alignment horizontal="left" vertical="center" wrapText="1"/>
    </xf>
    <xf numFmtId="0" fontId="16" fillId="2" borderId="0" xfId="0" applyFont="1" applyFill="1" applyAlignment="1">
      <alignment horizontal="left" vertical="center" wrapText="1"/>
    </xf>
    <xf numFmtId="0" fontId="8" fillId="6" borderId="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1" xfId="0" applyFont="1" applyFill="1" applyBorder="1" applyAlignment="1">
      <alignment horizontal="left" wrapText="1"/>
    </xf>
    <xf numFmtId="0" fontId="10" fillId="2" borderId="1" xfId="0" applyFont="1" applyFill="1" applyBorder="1" applyAlignment="1">
      <alignment horizontal="center" vertical="center" wrapText="1"/>
    </xf>
    <xf numFmtId="0" fontId="17" fillId="7" borderId="5" xfId="0" applyFont="1" applyFill="1" applyBorder="1" applyAlignment="1">
      <alignment horizontal="left" vertical="center"/>
    </xf>
    <xf numFmtId="0" fontId="18" fillId="7" borderId="7" xfId="0" applyFont="1" applyFill="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vertical="center" wrapText="1"/>
    </xf>
    <xf numFmtId="0" fontId="2" fillId="0" borderId="4" xfId="0" applyFont="1" applyBorder="1" applyAlignment="1">
      <alignment horizontal="center" vertical="center"/>
    </xf>
    <xf numFmtId="0" fontId="5" fillId="0" borderId="4" xfId="0" applyFont="1" applyBorder="1" applyAlignment="1">
      <alignment vertical="center" wrapText="1"/>
    </xf>
    <xf numFmtId="0" fontId="5" fillId="0" borderId="1" xfId="0" applyFont="1" applyBorder="1" applyAlignment="1">
      <alignment vertical="center" wrapText="1"/>
    </xf>
    <xf numFmtId="0" fontId="2" fillId="0" borderId="4" xfId="0" applyFont="1" applyBorder="1" applyAlignment="1">
      <alignment vertical="center"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0" borderId="3" xfId="0" applyFont="1" applyBorder="1"/>
    <xf numFmtId="0" fontId="3" fillId="0" borderId="4" xfId="0" applyFont="1" applyBorder="1"/>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0"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7" fillId="0" borderId="0" xfId="0" applyFont="1" applyAlignment="1">
      <alignment wrapText="1"/>
    </xf>
    <xf numFmtId="0" fontId="0" fillId="0" borderId="0" xfId="0"/>
    <xf numFmtId="0" fontId="9" fillId="0" borderId="0" xfId="0" applyFont="1"/>
    <xf numFmtId="0" fontId="7" fillId="0" borderId="0" xfId="0" applyFont="1"/>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6" fillId="0" borderId="2" xfId="0" applyFont="1" applyBorder="1" applyAlignment="1">
      <alignment horizontal="center" vertical="center" textRotation="90"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0" xfId="0" applyFont="1"/>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1" fillId="2" borderId="2"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0" fontId="25" fillId="0" borderId="3" xfId="0" applyFont="1" applyBorder="1"/>
    <xf numFmtId="0" fontId="26" fillId="0" borderId="3" xfId="0" applyFont="1" applyBorder="1"/>
    <xf numFmtId="0" fontId="21" fillId="2" borderId="1" xfId="0" applyFont="1" applyFill="1" applyBorder="1" applyAlignment="1">
      <alignment horizontal="left" vertical="center" wrapText="1"/>
    </xf>
    <xf numFmtId="0" fontId="25" fillId="0" borderId="4" xfId="0" applyFont="1" applyBorder="1"/>
    <xf numFmtId="0" fontId="26" fillId="0" borderId="4" xfId="0" applyFont="1" applyBorder="1"/>
    <xf numFmtId="0" fontId="27" fillId="2" borderId="2" xfId="0" applyFont="1" applyFill="1" applyBorder="1" applyAlignment="1">
      <alignment horizontal="center" vertical="center" wrapText="1"/>
    </xf>
    <xf numFmtId="0" fontId="21" fillId="2" borderId="2" xfId="0" applyFont="1" applyFill="1" applyBorder="1" applyAlignment="1">
      <alignment horizontal="left" vertical="center" wrapText="1"/>
    </xf>
    <xf numFmtId="0" fontId="22" fillId="0" borderId="2" xfId="0" applyFont="1" applyBorder="1" applyAlignment="1">
      <alignment horizontal="left" vertical="center" wrapText="1"/>
    </xf>
    <xf numFmtId="0" fontId="21" fillId="2" borderId="1" xfId="0" applyFont="1" applyFill="1" applyBorder="1" applyAlignment="1">
      <alignment horizontal="center" vertical="center" wrapText="1"/>
    </xf>
    <xf numFmtId="0" fontId="21" fillId="0" borderId="2" xfId="0" applyFont="1" applyBorder="1" applyAlignment="1">
      <alignment horizontal="left" vertical="center" wrapText="1"/>
    </xf>
    <xf numFmtId="0" fontId="28" fillId="0" borderId="1" xfId="0" applyFont="1" applyBorder="1" applyAlignment="1">
      <alignment horizontal="center" vertical="center" wrapText="1"/>
    </xf>
    <xf numFmtId="0" fontId="29" fillId="2" borderId="2" xfId="0" applyFont="1" applyFill="1" applyBorder="1" applyAlignment="1">
      <alignment horizontal="center"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22" fillId="0" borderId="1" xfId="0" applyFont="1" applyBorder="1" applyAlignment="1">
      <alignment vertical="center" wrapText="1"/>
    </xf>
    <xf numFmtId="0" fontId="23"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2" fillId="2" borderId="1" xfId="0" applyFont="1" applyFill="1" applyBorder="1" applyAlignment="1">
      <alignment vertical="center" wrapText="1"/>
    </xf>
    <xf numFmtId="0" fontId="27" fillId="0" borderId="0" xfId="0" applyFont="1"/>
    <xf numFmtId="0" fontId="24" fillId="0" borderId="1" xfId="0" applyFont="1" applyBorder="1" applyAlignment="1">
      <alignment horizontal="left" vertical="center" wrapText="1"/>
    </xf>
    <xf numFmtId="0" fontId="24" fillId="0" borderId="1" xfId="0" applyFont="1" applyBorder="1" applyAlignment="1">
      <alignment vertical="center" wrapText="1"/>
    </xf>
    <xf numFmtId="0" fontId="22" fillId="0" borderId="3" xfId="0" applyFont="1" applyBorder="1" applyAlignment="1">
      <alignment horizontal="center" vertical="center" wrapText="1"/>
    </xf>
    <xf numFmtId="0" fontId="25" fillId="0" borderId="3" xfId="0" applyFont="1" applyBorder="1" applyAlignment="1">
      <alignment horizontal="center" vertical="center"/>
    </xf>
    <xf numFmtId="0" fontId="21" fillId="0" borderId="0" xfId="0" applyFont="1" applyAlignment="1">
      <alignment vertical="center"/>
    </xf>
    <xf numFmtId="0" fontId="25" fillId="0" borderId="4" xfId="0" applyFont="1" applyBorder="1" applyAlignment="1">
      <alignment horizontal="center" vertical="center"/>
    </xf>
  </cellXfs>
  <cellStyles count="1">
    <cellStyle name="Normal" xfId="0" builtinId="0"/>
  </cellStyles>
  <dxfs count="8">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
      <font>
        <b/>
      </font>
      <fill>
        <patternFill patternType="none"/>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sheetPr>
  <dimension ref="A1:U67"/>
  <sheetViews>
    <sheetView tabSelected="1" view="pageBreakPreview" topLeftCell="C61" zoomScaleNormal="100" zoomScaleSheetLayoutView="100" workbookViewId="0">
      <selection activeCell="F2" sqref="F2:F8"/>
    </sheetView>
  </sheetViews>
  <sheetFormatPr defaultColWidth="12.5703125" defaultRowHeight="13.5"/>
  <cols>
    <col min="1" max="1" width="6.42578125" style="72" customWidth="1"/>
    <col min="2" max="2" width="10.85546875" style="72" customWidth="1"/>
    <col min="3" max="3" width="6.85546875" style="72" customWidth="1"/>
    <col min="4" max="4" width="11.28515625" style="72" customWidth="1"/>
    <col min="5" max="5" width="11.5703125" style="98" customWidth="1"/>
    <col min="6" max="6" width="10.42578125" style="72" customWidth="1"/>
    <col min="7" max="7" width="10.5703125" style="72" bestFit="1" customWidth="1"/>
    <col min="8" max="8" width="9.42578125" style="72" bestFit="1" customWidth="1"/>
    <col min="9" max="9" width="10.42578125" style="72" customWidth="1"/>
    <col min="10" max="10" width="20" style="72" customWidth="1"/>
    <col min="11" max="11" width="10.42578125" style="72" customWidth="1"/>
    <col min="12" max="12" width="7.7109375" style="72" bestFit="1" customWidth="1"/>
    <col min="13" max="13" width="8" style="72" bestFit="1" customWidth="1"/>
    <col min="14" max="14" width="8.42578125" style="72" customWidth="1"/>
    <col min="15" max="15" width="7.85546875" style="72" customWidth="1"/>
    <col min="16" max="16" width="79" style="72" customWidth="1"/>
    <col min="17" max="17" width="11.5703125" style="72" bestFit="1" customWidth="1"/>
    <col min="18" max="18" width="9.42578125" style="72" customWidth="1"/>
    <col min="19" max="19" width="38.140625" style="72" customWidth="1"/>
    <col min="20" max="20" width="14.5703125" style="72" customWidth="1"/>
    <col min="21" max="21" width="11.7109375" style="72" bestFit="1" customWidth="1"/>
    <col min="22" max="16384" width="12.5703125" style="72"/>
  </cols>
  <sheetData>
    <row r="1" spans="1:21" ht="63.75">
      <c r="A1" s="71" t="s">
        <v>4</v>
      </c>
      <c r="B1" s="71" t="s">
        <v>5</v>
      </c>
      <c r="C1" s="71" t="s">
        <v>6</v>
      </c>
      <c r="D1" s="71" t="s">
        <v>1137</v>
      </c>
      <c r="E1" s="71" t="s">
        <v>8</v>
      </c>
      <c r="F1" s="71" t="s">
        <v>9</v>
      </c>
      <c r="G1" s="71" t="s">
        <v>1138</v>
      </c>
      <c r="H1" s="71" t="s">
        <v>11</v>
      </c>
      <c r="I1" s="71" t="s">
        <v>12</v>
      </c>
      <c r="J1" s="71" t="s">
        <v>13</v>
      </c>
      <c r="K1" s="71" t="s">
        <v>14</v>
      </c>
      <c r="L1" s="71" t="s">
        <v>15</v>
      </c>
      <c r="M1" s="71" t="s">
        <v>16</v>
      </c>
      <c r="N1" s="71" t="s">
        <v>17</v>
      </c>
      <c r="O1" s="71" t="s">
        <v>18</v>
      </c>
      <c r="P1" s="71" t="s">
        <v>19</v>
      </c>
      <c r="Q1" s="71" t="s">
        <v>20</v>
      </c>
      <c r="R1" s="71" t="s">
        <v>21</v>
      </c>
      <c r="S1" s="71" t="s">
        <v>22</v>
      </c>
      <c r="T1" s="71" t="s">
        <v>23</v>
      </c>
      <c r="U1" s="71" t="s">
        <v>24</v>
      </c>
    </row>
    <row r="2" spans="1:21" ht="25.5" customHeight="1">
      <c r="A2" s="73" t="s">
        <v>0</v>
      </c>
      <c r="B2" s="73" t="s">
        <v>25</v>
      </c>
      <c r="C2" s="73">
        <v>9130</v>
      </c>
      <c r="D2" s="73" t="s">
        <v>1140</v>
      </c>
      <c r="E2" s="74" t="s">
        <v>26</v>
      </c>
      <c r="F2" s="75" t="s">
        <v>27</v>
      </c>
      <c r="G2" s="73" t="s">
        <v>28</v>
      </c>
      <c r="H2" s="73" t="s">
        <v>29</v>
      </c>
      <c r="I2" s="73" t="s">
        <v>30</v>
      </c>
      <c r="J2" s="76" t="s">
        <v>31</v>
      </c>
      <c r="K2" s="76" t="s">
        <v>32</v>
      </c>
      <c r="L2" s="76" t="s">
        <v>33</v>
      </c>
      <c r="M2" s="76"/>
      <c r="N2" s="76" t="s">
        <v>34</v>
      </c>
      <c r="O2" s="76" t="s">
        <v>35</v>
      </c>
      <c r="P2" s="77" t="s">
        <v>36</v>
      </c>
      <c r="Q2" s="76"/>
      <c r="R2" s="76"/>
      <c r="S2" s="78"/>
      <c r="T2" s="76"/>
      <c r="U2" s="76"/>
    </row>
    <row r="3" spans="1:21" ht="127.5">
      <c r="A3" s="101"/>
      <c r="B3" s="79"/>
      <c r="C3" s="79"/>
      <c r="D3" s="79"/>
      <c r="E3" s="80"/>
      <c r="F3" s="79"/>
      <c r="G3" s="79"/>
      <c r="H3" s="79"/>
      <c r="I3" s="79"/>
      <c r="J3" s="76" t="s">
        <v>37</v>
      </c>
      <c r="K3" s="76" t="s">
        <v>78</v>
      </c>
      <c r="L3" s="76"/>
      <c r="M3" s="76"/>
      <c r="N3" s="76" t="s">
        <v>39</v>
      </c>
      <c r="O3" s="76" t="s">
        <v>35</v>
      </c>
      <c r="P3" s="81" t="s">
        <v>40</v>
      </c>
      <c r="Q3" s="76"/>
      <c r="R3" s="76"/>
      <c r="S3" s="78"/>
      <c r="T3" s="76"/>
      <c r="U3" s="76"/>
    </row>
    <row r="4" spans="1:21" ht="127.5">
      <c r="A4" s="101"/>
      <c r="B4" s="79"/>
      <c r="C4" s="79"/>
      <c r="D4" s="79"/>
      <c r="E4" s="80"/>
      <c r="F4" s="79"/>
      <c r="G4" s="79"/>
      <c r="H4" s="79"/>
      <c r="I4" s="79"/>
      <c r="J4" s="76" t="s">
        <v>41</v>
      </c>
      <c r="K4" s="76" t="s">
        <v>42</v>
      </c>
      <c r="L4" s="76"/>
      <c r="M4" s="76"/>
      <c r="N4" s="76" t="s">
        <v>43</v>
      </c>
      <c r="O4" s="76" t="s">
        <v>35</v>
      </c>
      <c r="P4" s="81" t="s">
        <v>44</v>
      </c>
      <c r="Q4" s="76"/>
      <c r="R4" s="76"/>
      <c r="S4" s="78"/>
      <c r="T4" s="76"/>
      <c r="U4" s="76"/>
    </row>
    <row r="5" spans="1:21" ht="127.5">
      <c r="A5" s="101"/>
      <c r="B5" s="79"/>
      <c r="C5" s="79"/>
      <c r="D5" s="79"/>
      <c r="E5" s="80"/>
      <c r="F5" s="79"/>
      <c r="G5" s="79"/>
      <c r="H5" s="79"/>
      <c r="I5" s="79"/>
      <c r="J5" s="76" t="s">
        <v>45</v>
      </c>
      <c r="K5" s="76" t="s">
        <v>46</v>
      </c>
      <c r="L5" s="76"/>
      <c r="M5" s="76"/>
      <c r="N5" s="76" t="s">
        <v>47</v>
      </c>
      <c r="O5" s="76" t="s">
        <v>35</v>
      </c>
      <c r="P5" s="81" t="s">
        <v>44</v>
      </c>
      <c r="Q5" s="76"/>
      <c r="R5" s="76"/>
      <c r="S5" s="78"/>
      <c r="T5" s="76"/>
      <c r="U5" s="76"/>
    </row>
    <row r="6" spans="1:21" ht="51">
      <c r="A6" s="101"/>
      <c r="B6" s="79"/>
      <c r="C6" s="79"/>
      <c r="D6" s="79"/>
      <c r="E6" s="80"/>
      <c r="F6" s="79"/>
      <c r="G6" s="79"/>
      <c r="H6" s="79"/>
      <c r="I6" s="79"/>
      <c r="J6" s="76" t="s">
        <v>48</v>
      </c>
      <c r="K6" s="76" t="s">
        <v>49</v>
      </c>
      <c r="L6" s="76"/>
      <c r="M6" s="76"/>
      <c r="N6" s="76" t="s">
        <v>50</v>
      </c>
      <c r="O6" s="76" t="s">
        <v>35</v>
      </c>
      <c r="P6" s="81" t="s">
        <v>51</v>
      </c>
      <c r="Q6" s="76"/>
      <c r="R6" s="76"/>
      <c r="S6" s="78"/>
      <c r="T6" s="76"/>
      <c r="U6" s="76"/>
    </row>
    <row r="7" spans="1:21" ht="25.5">
      <c r="A7" s="101"/>
      <c r="B7" s="79"/>
      <c r="C7" s="79"/>
      <c r="D7" s="79"/>
      <c r="E7" s="80"/>
      <c r="F7" s="79"/>
      <c r="G7" s="79"/>
      <c r="H7" s="79"/>
      <c r="I7" s="79"/>
      <c r="J7" s="76" t="s">
        <v>52</v>
      </c>
      <c r="K7" s="76" t="s">
        <v>53</v>
      </c>
      <c r="L7" s="76"/>
      <c r="M7" s="76"/>
      <c r="N7" s="76" t="s">
        <v>54</v>
      </c>
      <c r="O7" s="76" t="s">
        <v>35</v>
      </c>
      <c r="P7" s="81" t="s">
        <v>55</v>
      </c>
      <c r="Q7" s="76"/>
      <c r="R7" s="76"/>
      <c r="S7" s="78"/>
      <c r="T7" s="76"/>
      <c r="U7" s="76"/>
    </row>
    <row r="8" spans="1:21" ht="38.25">
      <c r="A8" s="101"/>
      <c r="B8" s="79"/>
      <c r="C8" s="82"/>
      <c r="D8" s="82"/>
      <c r="E8" s="83"/>
      <c r="F8" s="82"/>
      <c r="G8" s="82"/>
      <c r="H8" s="82"/>
      <c r="I8" s="82"/>
      <c r="J8" s="76" t="s">
        <v>56</v>
      </c>
      <c r="K8" s="76" t="s">
        <v>57</v>
      </c>
      <c r="L8" s="76"/>
      <c r="M8" s="76"/>
      <c r="N8" s="76" t="s">
        <v>58</v>
      </c>
      <c r="O8" s="76" t="s">
        <v>35</v>
      </c>
      <c r="P8" s="81" t="s">
        <v>55</v>
      </c>
      <c r="Q8" s="76"/>
      <c r="R8" s="76"/>
      <c r="S8" s="78"/>
      <c r="T8" s="76"/>
      <c r="U8" s="76"/>
    </row>
    <row r="9" spans="1:21" ht="12.75">
      <c r="A9" s="101"/>
      <c r="B9" s="79"/>
      <c r="C9" s="73" t="s">
        <v>59</v>
      </c>
      <c r="D9" s="73" t="s">
        <v>1141</v>
      </c>
      <c r="E9" s="84" t="s">
        <v>60</v>
      </c>
      <c r="F9" s="75" t="s">
        <v>27</v>
      </c>
      <c r="G9" s="73" t="s">
        <v>28</v>
      </c>
      <c r="H9" s="73" t="s">
        <v>29</v>
      </c>
      <c r="I9" s="73" t="s">
        <v>30</v>
      </c>
      <c r="J9" s="73" t="s">
        <v>31</v>
      </c>
      <c r="K9" s="73" t="s">
        <v>32</v>
      </c>
      <c r="L9" s="73" t="s">
        <v>61</v>
      </c>
      <c r="M9" s="73"/>
      <c r="N9" s="73" t="s">
        <v>62</v>
      </c>
      <c r="O9" s="73" t="s">
        <v>35</v>
      </c>
      <c r="P9" s="85" t="s">
        <v>63</v>
      </c>
      <c r="Q9" s="73"/>
      <c r="R9" s="73"/>
      <c r="S9" s="86"/>
      <c r="T9" s="73"/>
      <c r="U9" s="73"/>
    </row>
    <row r="10" spans="1:21" ht="12.75">
      <c r="A10" s="101"/>
      <c r="B10" s="79"/>
      <c r="C10" s="79"/>
      <c r="D10" s="79"/>
      <c r="E10" s="80"/>
      <c r="F10" s="79"/>
      <c r="G10" s="79"/>
      <c r="H10" s="79"/>
      <c r="I10" s="79"/>
      <c r="J10" s="82"/>
      <c r="K10" s="82"/>
      <c r="L10" s="82"/>
      <c r="M10" s="82"/>
      <c r="N10" s="82"/>
      <c r="O10" s="82"/>
      <c r="P10" s="82"/>
      <c r="Q10" s="82"/>
      <c r="R10" s="82"/>
      <c r="S10" s="82"/>
      <c r="T10" s="82"/>
      <c r="U10" s="82"/>
    </row>
    <row r="11" spans="1:21" ht="127.5">
      <c r="A11" s="101"/>
      <c r="B11" s="79"/>
      <c r="C11" s="79"/>
      <c r="D11" s="79"/>
      <c r="E11" s="80"/>
      <c r="F11" s="79"/>
      <c r="G11" s="79"/>
      <c r="H11" s="79"/>
      <c r="I11" s="79"/>
      <c r="J11" s="76" t="s">
        <v>37</v>
      </c>
      <c r="K11" s="76" t="s">
        <v>38</v>
      </c>
      <c r="L11" s="76"/>
      <c r="M11" s="76"/>
      <c r="N11" s="76" t="s">
        <v>39</v>
      </c>
      <c r="O11" s="76" t="s">
        <v>35</v>
      </c>
      <c r="P11" s="81" t="s">
        <v>64</v>
      </c>
      <c r="Q11" s="76"/>
      <c r="R11" s="76"/>
      <c r="S11" s="78"/>
      <c r="T11" s="76"/>
      <c r="U11" s="76"/>
    </row>
    <row r="12" spans="1:21" ht="127.5">
      <c r="A12" s="101"/>
      <c r="B12" s="79"/>
      <c r="C12" s="79"/>
      <c r="D12" s="79"/>
      <c r="E12" s="80"/>
      <c r="F12" s="79"/>
      <c r="G12" s="79"/>
      <c r="H12" s="79"/>
      <c r="I12" s="79"/>
      <c r="J12" s="76" t="s">
        <v>65</v>
      </c>
      <c r="K12" s="87" t="s">
        <v>42</v>
      </c>
      <c r="L12" s="76"/>
      <c r="M12" s="76"/>
      <c r="N12" s="87" t="s">
        <v>43</v>
      </c>
      <c r="O12" s="76" t="s">
        <v>35</v>
      </c>
      <c r="P12" s="81" t="s">
        <v>64</v>
      </c>
      <c r="Q12" s="76"/>
      <c r="R12" s="76"/>
      <c r="S12" s="78"/>
      <c r="T12" s="76"/>
      <c r="U12" s="76"/>
    </row>
    <row r="13" spans="1:21" ht="127.5">
      <c r="A13" s="101"/>
      <c r="B13" s="79"/>
      <c r="C13" s="79"/>
      <c r="D13" s="79"/>
      <c r="E13" s="80"/>
      <c r="F13" s="79"/>
      <c r="G13" s="79"/>
      <c r="H13" s="79"/>
      <c r="I13" s="79"/>
      <c r="J13" s="87" t="s">
        <v>45</v>
      </c>
      <c r="K13" s="87" t="s">
        <v>46</v>
      </c>
      <c r="L13" s="76"/>
      <c r="M13" s="76"/>
      <c r="N13" s="87" t="s">
        <v>66</v>
      </c>
      <c r="O13" s="76" t="s">
        <v>35</v>
      </c>
      <c r="P13" s="81" t="s">
        <v>64</v>
      </c>
      <c r="Q13" s="76"/>
      <c r="R13" s="76"/>
      <c r="S13" s="77"/>
      <c r="T13" s="76"/>
      <c r="U13" s="76"/>
    </row>
    <row r="14" spans="1:21" ht="51">
      <c r="A14" s="101"/>
      <c r="B14" s="79"/>
      <c r="C14" s="79"/>
      <c r="D14" s="79"/>
      <c r="E14" s="80"/>
      <c r="F14" s="79"/>
      <c r="G14" s="79"/>
      <c r="H14" s="79"/>
      <c r="I14" s="79"/>
      <c r="J14" s="87" t="s">
        <v>67</v>
      </c>
      <c r="K14" s="87" t="s">
        <v>68</v>
      </c>
      <c r="L14" s="76"/>
      <c r="M14" s="76"/>
      <c r="N14" s="87" t="s">
        <v>50</v>
      </c>
      <c r="O14" s="76" t="s">
        <v>35</v>
      </c>
      <c r="P14" s="81" t="s">
        <v>51</v>
      </c>
      <c r="Q14" s="76"/>
      <c r="R14" s="76"/>
      <c r="S14" s="78"/>
      <c r="T14" s="76"/>
      <c r="U14" s="76"/>
    </row>
    <row r="15" spans="1:21" ht="25.5">
      <c r="A15" s="101"/>
      <c r="B15" s="79"/>
      <c r="C15" s="79"/>
      <c r="D15" s="79"/>
      <c r="E15" s="80"/>
      <c r="F15" s="79"/>
      <c r="G15" s="79"/>
      <c r="H15" s="79"/>
      <c r="I15" s="79"/>
      <c r="J15" s="87" t="s">
        <v>52</v>
      </c>
      <c r="K15" s="87" t="s">
        <v>69</v>
      </c>
      <c r="L15" s="76"/>
      <c r="M15" s="76"/>
      <c r="N15" s="87" t="s">
        <v>54</v>
      </c>
      <c r="O15" s="76" t="s">
        <v>35</v>
      </c>
      <c r="P15" s="81" t="s">
        <v>55</v>
      </c>
      <c r="Q15" s="76"/>
      <c r="R15" s="76"/>
      <c r="S15" s="78"/>
      <c r="T15" s="76"/>
      <c r="U15" s="76"/>
    </row>
    <row r="16" spans="1:21" ht="38.25">
      <c r="A16" s="101"/>
      <c r="B16" s="79"/>
      <c r="C16" s="82"/>
      <c r="D16" s="82"/>
      <c r="E16" s="83"/>
      <c r="F16" s="82"/>
      <c r="G16" s="82"/>
      <c r="H16" s="82"/>
      <c r="I16" s="82"/>
      <c r="J16" s="87" t="s">
        <v>70</v>
      </c>
      <c r="K16" s="87" t="s">
        <v>71</v>
      </c>
      <c r="L16" s="76"/>
      <c r="M16" s="76"/>
      <c r="N16" s="87" t="s">
        <v>72</v>
      </c>
      <c r="O16" s="76" t="s">
        <v>35</v>
      </c>
      <c r="P16" s="81" t="s">
        <v>55</v>
      </c>
      <c r="Q16" s="76"/>
      <c r="R16" s="76"/>
      <c r="S16" s="78"/>
      <c r="T16" s="76"/>
      <c r="U16" s="76"/>
    </row>
    <row r="17" spans="1:21" ht="12.75">
      <c r="A17" s="102" t="s">
        <v>0</v>
      </c>
      <c r="B17" s="79"/>
      <c r="C17" s="73" t="s">
        <v>73</v>
      </c>
      <c r="D17" s="73" t="s">
        <v>74</v>
      </c>
      <c r="E17" s="74" t="s">
        <v>75</v>
      </c>
      <c r="F17" s="75" t="s">
        <v>27</v>
      </c>
      <c r="G17" s="73" t="s">
        <v>28</v>
      </c>
      <c r="H17" s="73" t="s">
        <v>29</v>
      </c>
      <c r="I17" s="73" t="s">
        <v>30</v>
      </c>
      <c r="J17" s="75" t="s">
        <v>31</v>
      </c>
      <c r="K17" s="73" t="s">
        <v>32</v>
      </c>
      <c r="L17" s="73" t="s">
        <v>76</v>
      </c>
      <c r="M17" s="73"/>
      <c r="N17" s="73" t="s">
        <v>77</v>
      </c>
      <c r="O17" s="73" t="s">
        <v>35</v>
      </c>
      <c r="P17" s="88" t="s">
        <v>36</v>
      </c>
      <c r="Q17" s="73"/>
      <c r="R17" s="73"/>
      <c r="S17" s="86"/>
      <c r="T17" s="73"/>
      <c r="U17" s="73"/>
    </row>
    <row r="18" spans="1:21" ht="12.75">
      <c r="A18" s="102"/>
      <c r="B18" s="79"/>
      <c r="C18" s="79"/>
      <c r="D18" s="79"/>
      <c r="E18" s="80"/>
      <c r="F18" s="79"/>
      <c r="G18" s="79"/>
      <c r="H18" s="79"/>
      <c r="I18" s="79"/>
      <c r="J18" s="82"/>
      <c r="K18" s="82"/>
      <c r="L18" s="82"/>
      <c r="M18" s="82"/>
      <c r="N18" s="82"/>
      <c r="O18" s="82"/>
      <c r="P18" s="82"/>
      <c r="Q18" s="82"/>
      <c r="R18" s="82"/>
      <c r="S18" s="82"/>
      <c r="T18" s="82"/>
      <c r="U18" s="82"/>
    </row>
    <row r="19" spans="1:21" ht="38.25">
      <c r="A19" s="102"/>
      <c r="B19" s="79"/>
      <c r="C19" s="79"/>
      <c r="D19" s="79"/>
      <c r="E19" s="80"/>
      <c r="F19" s="79"/>
      <c r="G19" s="79"/>
      <c r="H19" s="79"/>
      <c r="I19" s="79"/>
      <c r="J19" s="87" t="s">
        <v>37</v>
      </c>
      <c r="K19" s="87" t="s">
        <v>78</v>
      </c>
      <c r="L19" s="76"/>
      <c r="M19" s="76"/>
      <c r="N19" s="76" t="s">
        <v>39</v>
      </c>
      <c r="O19" s="76" t="s">
        <v>35</v>
      </c>
      <c r="P19" s="81" t="s">
        <v>79</v>
      </c>
      <c r="Q19" s="76"/>
      <c r="R19" s="76"/>
      <c r="S19" s="78"/>
      <c r="T19" s="76"/>
      <c r="U19" s="76"/>
    </row>
    <row r="20" spans="1:21" ht="127.5">
      <c r="A20" s="102"/>
      <c r="B20" s="79"/>
      <c r="C20" s="79"/>
      <c r="D20" s="79"/>
      <c r="E20" s="80"/>
      <c r="F20" s="79"/>
      <c r="G20" s="79"/>
      <c r="H20" s="79"/>
      <c r="I20" s="79"/>
      <c r="J20" s="87" t="s">
        <v>41</v>
      </c>
      <c r="K20" s="87" t="s">
        <v>42</v>
      </c>
      <c r="L20" s="76"/>
      <c r="M20" s="76"/>
      <c r="N20" s="76" t="s">
        <v>43</v>
      </c>
      <c r="O20" s="76" t="s">
        <v>35</v>
      </c>
      <c r="P20" s="81" t="s">
        <v>80</v>
      </c>
      <c r="Q20" s="76"/>
      <c r="R20" s="76"/>
      <c r="S20" s="78"/>
      <c r="T20" s="76"/>
      <c r="U20" s="76"/>
    </row>
    <row r="21" spans="1:21" ht="127.5">
      <c r="A21" s="102"/>
      <c r="B21" s="79"/>
      <c r="C21" s="79"/>
      <c r="D21" s="79"/>
      <c r="E21" s="80"/>
      <c r="F21" s="79"/>
      <c r="G21" s="79"/>
      <c r="H21" s="79"/>
      <c r="I21" s="79"/>
      <c r="J21" s="87" t="s">
        <v>45</v>
      </c>
      <c r="K21" s="87" t="s">
        <v>68</v>
      </c>
      <c r="L21" s="76"/>
      <c r="M21" s="76"/>
      <c r="N21" s="76" t="s">
        <v>47</v>
      </c>
      <c r="O21" s="76" t="s">
        <v>35</v>
      </c>
      <c r="P21" s="81" t="s">
        <v>80</v>
      </c>
      <c r="Q21" s="76"/>
      <c r="R21" s="76"/>
      <c r="S21" s="78"/>
      <c r="T21" s="76"/>
      <c r="U21" s="76"/>
    </row>
    <row r="22" spans="1:21" ht="51">
      <c r="A22" s="102"/>
      <c r="B22" s="79"/>
      <c r="C22" s="79"/>
      <c r="D22" s="79"/>
      <c r="E22" s="80"/>
      <c r="F22" s="79"/>
      <c r="G22" s="79"/>
      <c r="H22" s="79"/>
      <c r="I22" s="79"/>
      <c r="J22" s="87" t="s">
        <v>67</v>
      </c>
      <c r="K22" s="87" t="s">
        <v>46</v>
      </c>
      <c r="L22" s="76"/>
      <c r="M22" s="76"/>
      <c r="N22" s="76" t="s">
        <v>81</v>
      </c>
      <c r="O22" s="76" t="s">
        <v>35</v>
      </c>
      <c r="P22" s="81" t="s">
        <v>51</v>
      </c>
      <c r="Q22" s="76"/>
      <c r="R22" s="76"/>
      <c r="S22" s="78"/>
      <c r="T22" s="76"/>
      <c r="U22" s="76"/>
    </row>
    <row r="23" spans="1:21" ht="25.5">
      <c r="A23" s="102"/>
      <c r="B23" s="79"/>
      <c r="C23" s="79"/>
      <c r="D23" s="79"/>
      <c r="E23" s="80"/>
      <c r="F23" s="79"/>
      <c r="G23" s="79"/>
      <c r="H23" s="79"/>
      <c r="I23" s="79"/>
      <c r="J23" s="87" t="s">
        <v>52</v>
      </c>
      <c r="K23" s="87" t="s">
        <v>69</v>
      </c>
      <c r="L23" s="76"/>
      <c r="M23" s="76"/>
      <c r="N23" s="76" t="s">
        <v>54</v>
      </c>
      <c r="O23" s="76" t="s">
        <v>35</v>
      </c>
      <c r="P23" s="81" t="s">
        <v>55</v>
      </c>
      <c r="Q23" s="76"/>
      <c r="R23" s="76"/>
      <c r="S23" s="78"/>
      <c r="T23" s="76"/>
      <c r="U23" s="76"/>
    </row>
    <row r="24" spans="1:21" ht="38.25">
      <c r="A24" s="102"/>
      <c r="B24" s="82"/>
      <c r="C24" s="82"/>
      <c r="D24" s="82"/>
      <c r="E24" s="83"/>
      <c r="F24" s="82"/>
      <c r="G24" s="82"/>
      <c r="H24" s="82"/>
      <c r="I24" s="82"/>
      <c r="J24" s="87" t="s">
        <v>70</v>
      </c>
      <c r="K24" s="87" t="s">
        <v>82</v>
      </c>
      <c r="L24" s="76"/>
      <c r="M24" s="76"/>
      <c r="N24" s="76" t="s">
        <v>72</v>
      </c>
      <c r="O24" s="76" t="s">
        <v>35</v>
      </c>
      <c r="P24" s="81" t="s">
        <v>55</v>
      </c>
      <c r="Q24" s="76"/>
      <c r="R24" s="89"/>
      <c r="S24" s="78"/>
      <c r="T24" s="76"/>
      <c r="U24" s="76"/>
    </row>
    <row r="25" spans="1:21" ht="409.5">
      <c r="A25" s="102"/>
      <c r="B25" s="73" t="s">
        <v>83</v>
      </c>
      <c r="C25" s="75">
        <v>4014</v>
      </c>
      <c r="D25" s="90" t="s">
        <v>84</v>
      </c>
      <c r="E25" s="74" t="s">
        <v>85</v>
      </c>
      <c r="F25" s="75" t="s">
        <v>27</v>
      </c>
      <c r="G25" s="73" t="s">
        <v>28</v>
      </c>
      <c r="H25" s="73" t="s">
        <v>29</v>
      </c>
      <c r="I25" s="73" t="s">
        <v>30</v>
      </c>
      <c r="J25" s="76" t="s">
        <v>86</v>
      </c>
      <c r="K25" s="76" t="s">
        <v>87</v>
      </c>
      <c r="L25" s="76">
        <v>1000</v>
      </c>
      <c r="M25" s="76">
        <v>5000</v>
      </c>
      <c r="N25" s="76" t="s">
        <v>88</v>
      </c>
      <c r="O25" s="76" t="s">
        <v>89</v>
      </c>
      <c r="P25" s="77" t="s">
        <v>90</v>
      </c>
      <c r="Q25" s="76" t="s">
        <v>91</v>
      </c>
      <c r="R25" s="76" t="s">
        <v>1139</v>
      </c>
      <c r="S25" s="99" t="s">
        <v>93</v>
      </c>
      <c r="T25" s="76" t="str">
        <f>CONCATENATE(Măsuri!A6, " , ", Măsuri!A7, " , ", Măsuri!A8, " , ", Măsuri!A10, " , ", Măsuri!A11, " , ", Măsuri!A12, " , ", Măsuri!A24, " , ",Măsuri!A25, ", ", Măsuri!A26)</f>
        <v>M2 , M3 , M4 , M5 , M6 , M7 , M19 , M20, M21</v>
      </c>
      <c r="U25" s="76" t="s">
        <v>92</v>
      </c>
    </row>
    <row r="26" spans="1:21" ht="38.25">
      <c r="A26" s="102"/>
      <c r="B26" s="79"/>
      <c r="C26" s="79"/>
      <c r="D26" s="79"/>
      <c r="E26" s="80"/>
      <c r="F26" s="79"/>
      <c r="G26" s="79"/>
      <c r="H26" s="79"/>
      <c r="I26" s="79"/>
      <c r="J26" s="76" t="s">
        <v>94</v>
      </c>
      <c r="K26" s="76" t="s">
        <v>32</v>
      </c>
      <c r="L26" s="76"/>
      <c r="M26" s="76"/>
      <c r="N26" s="76" t="s">
        <v>95</v>
      </c>
      <c r="O26" s="76" t="s">
        <v>35</v>
      </c>
      <c r="P26" s="81" t="s">
        <v>96</v>
      </c>
      <c r="Q26" s="76"/>
      <c r="R26" s="76"/>
      <c r="S26" s="78"/>
      <c r="T26" s="76"/>
      <c r="U26" s="76"/>
    </row>
    <row r="27" spans="1:21" ht="51">
      <c r="A27" s="102"/>
      <c r="B27" s="79"/>
      <c r="C27" s="79"/>
      <c r="D27" s="79"/>
      <c r="E27" s="80"/>
      <c r="F27" s="79"/>
      <c r="G27" s="79"/>
      <c r="H27" s="79"/>
      <c r="I27" s="79"/>
      <c r="J27" s="76" t="s">
        <v>86</v>
      </c>
      <c r="K27" s="76" t="s">
        <v>97</v>
      </c>
      <c r="L27" s="76"/>
      <c r="M27" s="76"/>
      <c r="N27" s="76" t="s">
        <v>98</v>
      </c>
      <c r="O27" s="76" t="s">
        <v>35</v>
      </c>
      <c r="P27" s="77" t="s">
        <v>99</v>
      </c>
      <c r="Q27" s="76"/>
      <c r="R27" s="76"/>
      <c r="S27" s="78"/>
      <c r="T27" s="76"/>
      <c r="U27" s="76"/>
    </row>
    <row r="28" spans="1:21" ht="63.75">
      <c r="A28" s="102"/>
      <c r="B28" s="79"/>
      <c r="C28" s="82"/>
      <c r="D28" s="82"/>
      <c r="E28" s="83"/>
      <c r="F28" s="82"/>
      <c r="G28" s="82"/>
      <c r="H28" s="82"/>
      <c r="I28" s="82"/>
      <c r="J28" s="76" t="s">
        <v>100</v>
      </c>
      <c r="K28" s="76" t="s">
        <v>101</v>
      </c>
      <c r="L28" s="76"/>
      <c r="M28" s="76"/>
      <c r="N28" s="76" t="s">
        <v>98</v>
      </c>
      <c r="O28" s="76" t="s">
        <v>35</v>
      </c>
      <c r="P28" s="77" t="s">
        <v>102</v>
      </c>
      <c r="Q28" s="76"/>
      <c r="R28" s="91"/>
      <c r="S28" s="77"/>
      <c r="T28" s="76"/>
      <c r="U28" s="76"/>
    </row>
    <row r="29" spans="1:21" ht="351">
      <c r="A29" s="102" t="s">
        <v>0</v>
      </c>
      <c r="B29" s="79"/>
      <c r="C29" s="76" t="s">
        <v>103</v>
      </c>
      <c r="D29" s="92" t="s">
        <v>104</v>
      </c>
      <c r="E29" s="93" t="s">
        <v>105</v>
      </c>
      <c r="F29" s="87" t="s">
        <v>27</v>
      </c>
      <c r="G29" s="87" t="s">
        <v>28</v>
      </c>
      <c r="H29" s="87" t="s">
        <v>106</v>
      </c>
      <c r="I29" s="87" t="s">
        <v>107</v>
      </c>
      <c r="J29" s="87" t="s">
        <v>108</v>
      </c>
      <c r="K29" s="87"/>
      <c r="L29" s="87"/>
      <c r="M29" s="87"/>
      <c r="N29" s="87"/>
      <c r="O29" s="76" t="s">
        <v>35</v>
      </c>
      <c r="P29" s="94" t="s">
        <v>109</v>
      </c>
      <c r="Q29" s="87"/>
      <c r="R29" s="87"/>
      <c r="S29" s="87"/>
      <c r="T29" s="87"/>
      <c r="U29" s="87"/>
    </row>
    <row r="30" spans="1:21" ht="378">
      <c r="A30" s="102"/>
      <c r="B30" s="79"/>
      <c r="C30" s="73">
        <v>1083</v>
      </c>
      <c r="D30" s="95" t="s">
        <v>110</v>
      </c>
      <c r="E30" s="84" t="s">
        <v>111</v>
      </c>
      <c r="F30" s="75" t="s">
        <v>27</v>
      </c>
      <c r="G30" s="73" t="s">
        <v>112</v>
      </c>
      <c r="H30" s="73" t="s">
        <v>29</v>
      </c>
      <c r="I30" s="73" t="s">
        <v>30</v>
      </c>
      <c r="J30" s="76" t="s">
        <v>86</v>
      </c>
      <c r="K30" s="76" t="s">
        <v>113</v>
      </c>
      <c r="L30" s="76">
        <v>1000</v>
      </c>
      <c r="M30" s="76">
        <v>5000</v>
      </c>
      <c r="N30" s="76" t="s">
        <v>88</v>
      </c>
      <c r="O30" s="89" t="s">
        <v>89</v>
      </c>
      <c r="P30" s="94" t="s">
        <v>114</v>
      </c>
      <c r="Q30" s="76" t="s">
        <v>115</v>
      </c>
      <c r="R30" s="76" t="s">
        <v>1139</v>
      </c>
      <c r="S30" s="100" t="s">
        <v>116</v>
      </c>
      <c r="T30" s="76" t="str">
        <f>CONCATENATE(Măsuri!A6, " , ", Măsuri!A7, " , ", Măsuri!A8, " , ", Măsuri!A10, " , ", Măsuri!A11, " , ", Măsuri!A12, " , ", Măsuri!A24, " , ",Măsuri!A25, ", ", Măsuri!A26)</f>
        <v>M2 , M3 , M4 , M5 , M6 , M7 , M19 , M20, M21</v>
      </c>
      <c r="U30" s="76" t="s">
        <v>92</v>
      </c>
    </row>
    <row r="31" spans="1:21" ht="38.25">
      <c r="A31" s="102"/>
      <c r="B31" s="79"/>
      <c r="C31" s="79"/>
      <c r="D31" s="79"/>
      <c r="E31" s="80"/>
      <c r="F31" s="79"/>
      <c r="G31" s="79"/>
      <c r="H31" s="79"/>
      <c r="I31" s="79"/>
      <c r="J31" s="76" t="s">
        <v>117</v>
      </c>
      <c r="K31" s="76" t="s">
        <v>32</v>
      </c>
      <c r="L31" s="76"/>
      <c r="M31" s="76"/>
      <c r="N31" s="76" t="s">
        <v>118</v>
      </c>
      <c r="O31" s="76" t="s">
        <v>35</v>
      </c>
      <c r="P31" s="81" t="s">
        <v>119</v>
      </c>
      <c r="Q31" s="76"/>
      <c r="R31" s="91"/>
      <c r="S31" s="77"/>
      <c r="T31" s="76"/>
      <c r="U31" s="76"/>
    </row>
    <row r="32" spans="1:21" ht="25.5">
      <c r="A32" s="102"/>
      <c r="B32" s="79"/>
      <c r="C32" s="79"/>
      <c r="D32" s="79"/>
      <c r="E32" s="80"/>
      <c r="F32" s="79"/>
      <c r="G32" s="79"/>
      <c r="H32" s="79"/>
      <c r="I32" s="79"/>
      <c r="J32" s="76" t="s">
        <v>120</v>
      </c>
      <c r="K32" s="76" t="s">
        <v>121</v>
      </c>
      <c r="L32" s="76"/>
      <c r="M32" s="76"/>
      <c r="N32" s="76" t="s">
        <v>72</v>
      </c>
      <c r="O32" s="76" t="s">
        <v>35</v>
      </c>
      <c r="P32" s="81" t="s">
        <v>122</v>
      </c>
      <c r="Q32" s="76"/>
      <c r="R32" s="76"/>
      <c r="S32" s="78"/>
      <c r="T32" s="76"/>
      <c r="U32" s="76"/>
    </row>
    <row r="33" spans="1:21" ht="51">
      <c r="A33" s="102"/>
      <c r="B33" s="79"/>
      <c r="C33" s="79"/>
      <c r="D33" s="79"/>
      <c r="E33" s="80"/>
      <c r="F33" s="79"/>
      <c r="G33" s="79"/>
      <c r="H33" s="79"/>
      <c r="I33" s="79"/>
      <c r="J33" s="76" t="s">
        <v>123</v>
      </c>
      <c r="K33" s="76" t="s">
        <v>124</v>
      </c>
      <c r="L33" s="76"/>
      <c r="M33" s="76"/>
      <c r="N33" s="76" t="s">
        <v>125</v>
      </c>
      <c r="O33" s="76" t="s">
        <v>35</v>
      </c>
      <c r="P33" s="81" t="s">
        <v>122</v>
      </c>
      <c r="Q33" s="76"/>
      <c r="R33" s="76"/>
      <c r="S33" s="78"/>
      <c r="T33" s="76"/>
      <c r="U33" s="76"/>
    </row>
    <row r="34" spans="1:21" ht="38.25">
      <c r="A34" s="102"/>
      <c r="B34" s="82"/>
      <c r="C34" s="82"/>
      <c r="D34" s="82"/>
      <c r="E34" s="83"/>
      <c r="F34" s="82"/>
      <c r="G34" s="82"/>
      <c r="H34" s="82"/>
      <c r="I34" s="82"/>
      <c r="J34" s="76" t="s">
        <v>126</v>
      </c>
      <c r="K34" s="76" t="s">
        <v>127</v>
      </c>
      <c r="L34" s="76"/>
      <c r="M34" s="76"/>
      <c r="N34" s="76" t="s">
        <v>128</v>
      </c>
      <c r="O34" s="76" t="s">
        <v>35</v>
      </c>
      <c r="P34" s="81" t="s">
        <v>129</v>
      </c>
      <c r="Q34" s="76"/>
      <c r="R34" s="76"/>
      <c r="S34" s="78"/>
      <c r="T34" s="76"/>
      <c r="U34" s="76"/>
    </row>
    <row r="35" spans="1:21" ht="76.5">
      <c r="A35" s="102" t="s">
        <v>0</v>
      </c>
      <c r="B35" s="73" t="s">
        <v>130</v>
      </c>
      <c r="C35" s="73">
        <v>1166</v>
      </c>
      <c r="D35" s="95" t="s">
        <v>131</v>
      </c>
      <c r="E35" s="84" t="s">
        <v>132</v>
      </c>
      <c r="F35" s="75" t="s">
        <v>27</v>
      </c>
      <c r="G35" s="73" t="s">
        <v>28</v>
      </c>
      <c r="H35" s="73" t="s">
        <v>29</v>
      </c>
      <c r="I35" s="73" t="s">
        <v>30</v>
      </c>
      <c r="J35" s="76" t="s">
        <v>133</v>
      </c>
      <c r="K35" s="76" t="s">
        <v>134</v>
      </c>
      <c r="L35" s="76">
        <v>500</v>
      </c>
      <c r="M35" s="76">
        <v>1000</v>
      </c>
      <c r="N35" s="76" t="s">
        <v>135</v>
      </c>
      <c r="O35" s="76" t="s">
        <v>35</v>
      </c>
      <c r="P35" s="81" t="s">
        <v>136</v>
      </c>
      <c r="Q35" s="76"/>
      <c r="R35" s="91"/>
      <c r="S35" s="77"/>
      <c r="T35" s="76"/>
      <c r="U35" s="76"/>
    </row>
    <row r="36" spans="1:21" ht="76.5">
      <c r="A36" s="102"/>
      <c r="B36" s="79"/>
      <c r="C36" s="79"/>
      <c r="D36" s="79"/>
      <c r="E36" s="80"/>
      <c r="F36" s="79"/>
      <c r="G36" s="79"/>
      <c r="H36" s="79"/>
      <c r="I36" s="79"/>
      <c r="J36" s="76" t="s">
        <v>137</v>
      </c>
      <c r="K36" s="76" t="s">
        <v>138</v>
      </c>
      <c r="L36" s="76"/>
      <c r="M36" s="76"/>
      <c r="N36" s="76" t="s">
        <v>139</v>
      </c>
      <c r="O36" s="76" t="s">
        <v>35</v>
      </c>
      <c r="P36" s="81" t="s">
        <v>140</v>
      </c>
      <c r="Q36" s="76"/>
      <c r="R36" s="76"/>
      <c r="S36" s="78"/>
      <c r="T36" s="76"/>
      <c r="U36" s="76"/>
    </row>
    <row r="37" spans="1:21" ht="76.5">
      <c r="A37" s="102"/>
      <c r="B37" s="79"/>
      <c r="C37" s="79"/>
      <c r="D37" s="79"/>
      <c r="E37" s="80"/>
      <c r="F37" s="79"/>
      <c r="G37" s="79"/>
      <c r="H37" s="79"/>
      <c r="I37" s="79"/>
      <c r="J37" s="76" t="s">
        <v>141</v>
      </c>
      <c r="K37" s="76" t="s">
        <v>142</v>
      </c>
      <c r="L37" s="76"/>
      <c r="M37" s="76"/>
      <c r="N37" s="76" t="s">
        <v>135</v>
      </c>
      <c r="O37" s="76" t="s">
        <v>35</v>
      </c>
      <c r="P37" s="77" t="s">
        <v>143</v>
      </c>
      <c r="Q37" s="76"/>
      <c r="R37" s="76"/>
      <c r="S37" s="78"/>
      <c r="T37" s="76"/>
      <c r="U37" s="76"/>
    </row>
    <row r="38" spans="1:21" ht="38.25">
      <c r="A38" s="102"/>
      <c r="B38" s="79"/>
      <c r="C38" s="79"/>
      <c r="D38" s="79"/>
      <c r="E38" s="80"/>
      <c r="F38" s="79"/>
      <c r="G38" s="79"/>
      <c r="H38" s="79"/>
      <c r="I38" s="79"/>
      <c r="J38" s="76" t="s">
        <v>144</v>
      </c>
      <c r="K38" s="76" t="s">
        <v>145</v>
      </c>
      <c r="L38" s="76"/>
      <c r="M38" s="76"/>
      <c r="N38" s="76" t="s">
        <v>146</v>
      </c>
      <c r="O38" s="76" t="s">
        <v>35</v>
      </c>
      <c r="P38" s="77" t="s">
        <v>147</v>
      </c>
      <c r="Q38" s="76"/>
      <c r="R38" s="76"/>
      <c r="S38" s="78"/>
      <c r="T38" s="76"/>
      <c r="U38" s="76"/>
    </row>
    <row r="39" spans="1:21" ht="63.75">
      <c r="A39" s="102"/>
      <c r="B39" s="79"/>
      <c r="C39" s="82"/>
      <c r="D39" s="82"/>
      <c r="E39" s="83"/>
      <c r="F39" s="82"/>
      <c r="G39" s="82"/>
      <c r="H39" s="82"/>
      <c r="I39" s="82"/>
      <c r="J39" s="76" t="s">
        <v>148</v>
      </c>
      <c r="K39" s="76" t="s">
        <v>149</v>
      </c>
      <c r="L39" s="76"/>
      <c r="M39" s="76"/>
      <c r="N39" s="76" t="s">
        <v>150</v>
      </c>
      <c r="O39" s="76" t="s">
        <v>35</v>
      </c>
      <c r="P39" s="81" t="s">
        <v>151</v>
      </c>
      <c r="Q39" s="76"/>
      <c r="R39" s="76"/>
      <c r="S39" s="78"/>
      <c r="T39" s="76"/>
      <c r="U39" s="76"/>
    </row>
    <row r="40" spans="1:21" ht="76.5">
      <c r="A40" s="102"/>
      <c r="B40" s="79"/>
      <c r="C40" s="73">
        <v>1188</v>
      </c>
      <c r="D40" s="95" t="s">
        <v>152</v>
      </c>
      <c r="E40" s="84" t="s">
        <v>153</v>
      </c>
      <c r="F40" s="75" t="s">
        <v>154</v>
      </c>
      <c r="G40" s="73" t="s">
        <v>28</v>
      </c>
      <c r="H40" s="73" t="s">
        <v>29</v>
      </c>
      <c r="I40" s="73" t="s">
        <v>30</v>
      </c>
      <c r="J40" s="87" t="s">
        <v>86</v>
      </c>
      <c r="K40" s="87" t="s">
        <v>87</v>
      </c>
      <c r="L40" s="76">
        <v>500</v>
      </c>
      <c r="M40" s="76">
        <v>1000</v>
      </c>
      <c r="N40" s="76" t="s">
        <v>155</v>
      </c>
      <c r="O40" s="76" t="s">
        <v>35</v>
      </c>
      <c r="P40" s="81" t="s">
        <v>156</v>
      </c>
      <c r="Q40" s="76"/>
      <c r="R40" s="76"/>
      <c r="S40" s="78"/>
      <c r="T40" s="76"/>
      <c r="U40" s="76"/>
    </row>
    <row r="41" spans="1:21" ht="76.5">
      <c r="A41" s="102"/>
      <c r="B41" s="79"/>
      <c r="C41" s="79"/>
      <c r="D41" s="79"/>
      <c r="E41" s="80"/>
      <c r="F41" s="79"/>
      <c r="G41" s="79"/>
      <c r="H41" s="79"/>
      <c r="I41" s="79"/>
      <c r="J41" s="87" t="s">
        <v>137</v>
      </c>
      <c r="K41" s="87" t="s">
        <v>157</v>
      </c>
      <c r="L41" s="76"/>
      <c r="M41" s="76"/>
      <c r="N41" s="76" t="s">
        <v>158</v>
      </c>
      <c r="O41" s="76" t="s">
        <v>35</v>
      </c>
      <c r="P41" s="81" t="s">
        <v>159</v>
      </c>
      <c r="Q41" s="76"/>
      <c r="R41" s="76"/>
      <c r="S41" s="78"/>
      <c r="T41" s="76"/>
      <c r="U41" s="76"/>
    </row>
    <row r="42" spans="1:21" ht="76.5">
      <c r="A42" s="102"/>
      <c r="B42" s="79"/>
      <c r="C42" s="79"/>
      <c r="D42" s="79"/>
      <c r="E42" s="80"/>
      <c r="F42" s="79"/>
      <c r="G42" s="79"/>
      <c r="H42" s="79"/>
      <c r="I42" s="79"/>
      <c r="J42" s="87" t="s">
        <v>141</v>
      </c>
      <c r="K42" s="87" t="s">
        <v>160</v>
      </c>
      <c r="L42" s="76"/>
      <c r="M42" s="76"/>
      <c r="N42" s="76" t="s">
        <v>125</v>
      </c>
      <c r="O42" s="76" t="s">
        <v>35</v>
      </c>
      <c r="P42" s="77" t="s">
        <v>161</v>
      </c>
      <c r="Q42" s="76"/>
      <c r="R42" s="76"/>
      <c r="S42" s="78"/>
      <c r="T42" s="76"/>
      <c r="U42" s="76"/>
    </row>
    <row r="43" spans="1:21" ht="38.25">
      <c r="A43" s="102"/>
      <c r="B43" s="79"/>
      <c r="C43" s="79"/>
      <c r="D43" s="79"/>
      <c r="E43" s="80"/>
      <c r="F43" s="79"/>
      <c r="G43" s="79"/>
      <c r="H43" s="79"/>
      <c r="I43" s="79"/>
      <c r="J43" s="87" t="s">
        <v>144</v>
      </c>
      <c r="K43" s="87" t="s">
        <v>145</v>
      </c>
      <c r="L43" s="76"/>
      <c r="M43" s="76"/>
      <c r="N43" s="76" t="s">
        <v>162</v>
      </c>
      <c r="O43" s="76" t="s">
        <v>35</v>
      </c>
      <c r="P43" s="77" t="s">
        <v>163</v>
      </c>
      <c r="Q43" s="76"/>
      <c r="R43" s="76"/>
      <c r="S43" s="78"/>
      <c r="T43" s="76"/>
      <c r="U43" s="76"/>
    </row>
    <row r="44" spans="1:21" ht="63.75">
      <c r="A44" s="102"/>
      <c r="B44" s="79"/>
      <c r="C44" s="82"/>
      <c r="D44" s="82"/>
      <c r="E44" s="83"/>
      <c r="F44" s="82"/>
      <c r="G44" s="82"/>
      <c r="H44" s="82"/>
      <c r="I44" s="82"/>
      <c r="J44" s="87" t="s">
        <v>164</v>
      </c>
      <c r="K44" s="87" t="s">
        <v>165</v>
      </c>
      <c r="L44" s="76"/>
      <c r="M44" s="76"/>
      <c r="N44" s="76" t="s">
        <v>150</v>
      </c>
      <c r="O44" s="76" t="s">
        <v>35</v>
      </c>
      <c r="P44" s="81" t="s">
        <v>166</v>
      </c>
      <c r="Q44" s="76"/>
      <c r="R44" s="76"/>
      <c r="S44" s="77"/>
      <c r="T44" s="76"/>
      <c r="U44" s="76"/>
    </row>
    <row r="45" spans="1:21" ht="76.5">
      <c r="A45" s="102"/>
      <c r="B45" s="79"/>
      <c r="C45" s="96">
        <v>1188</v>
      </c>
      <c r="D45" s="95" t="s">
        <v>167</v>
      </c>
      <c r="E45" s="84" t="s">
        <v>132</v>
      </c>
      <c r="F45" s="75" t="s">
        <v>27</v>
      </c>
      <c r="G45" s="73" t="s">
        <v>28</v>
      </c>
      <c r="H45" s="73" t="s">
        <v>29</v>
      </c>
      <c r="I45" s="73" t="s">
        <v>30</v>
      </c>
      <c r="J45" s="87" t="s">
        <v>86</v>
      </c>
      <c r="K45" s="87" t="s">
        <v>87</v>
      </c>
      <c r="L45" s="76">
        <v>1000</v>
      </c>
      <c r="M45" s="76">
        <v>5000</v>
      </c>
      <c r="N45" s="76" t="s">
        <v>88</v>
      </c>
      <c r="O45" s="76" t="s">
        <v>35</v>
      </c>
      <c r="P45" s="81" t="s">
        <v>168</v>
      </c>
      <c r="Q45" s="76"/>
      <c r="R45" s="76"/>
      <c r="S45" s="78"/>
      <c r="T45" s="76"/>
      <c r="U45" s="76"/>
    </row>
    <row r="46" spans="1:21" ht="63.75">
      <c r="A46" s="102"/>
      <c r="B46" s="79"/>
      <c r="C46" s="79"/>
      <c r="D46" s="79"/>
      <c r="E46" s="80"/>
      <c r="F46" s="79"/>
      <c r="G46" s="79"/>
      <c r="H46" s="79"/>
      <c r="I46" s="79"/>
      <c r="J46" s="87" t="s">
        <v>137</v>
      </c>
      <c r="K46" s="87" t="s">
        <v>157</v>
      </c>
      <c r="L46" s="76"/>
      <c r="M46" s="76"/>
      <c r="N46" s="76" t="s">
        <v>118</v>
      </c>
      <c r="O46" s="76" t="s">
        <v>35</v>
      </c>
      <c r="P46" s="81" t="s">
        <v>159</v>
      </c>
      <c r="Q46" s="76"/>
      <c r="R46" s="76"/>
      <c r="S46" s="78"/>
      <c r="T46" s="76"/>
      <c r="U46" s="76"/>
    </row>
    <row r="47" spans="1:21" ht="76.5">
      <c r="A47" s="102"/>
      <c r="B47" s="79"/>
      <c r="C47" s="79"/>
      <c r="D47" s="79"/>
      <c r="E47" s="80"/>
      <c r="F47" s="79"/>
      <c r="G47" s="79"/>
      <c r="H47" s="79"/>
      <c r="I47" s="79"/>
      <c r="J47" s="87" t="s">
        <v>141</v>
      </c>
      <c r="K47" s="87" t="s">
        <v>160</v>
      </c>
      <c r="L47" s="76"/>
      <c r="M47" s="76"/>
      <c r="N47" s="76" t="s">
        <v>125</v>
      </c>
      <c r="O47" s="76" t="s">
        <v>35</v>
      </c>
      <c r="P47" s="77" t="s">
        <v>161</v>
      </c>
      <c r="Q47" s="76"/>
      <c r="R47" s="91"/>
      <c r="S47" s="77"/>
      <c r="T47" s="76"/>
      <c r="U47" s="76"/>
    </row>
    <row r="48" spans="1:21" ht="38.25">
      <c r="A48" s="102"/>
      <c r="B48" s="79"/>
      <c r="C48" s="79"/>
      <c r="D48" s="79"/>
      <c r="E48" s="80"/>
      <c r="F48" s="79"/>
      <c r="G48" s="79"/>
      <c r="H48" s="79"/>
      <c r="I48" s="79"/>
      <c r="J48" s="87" t="s">
        <v>144</v>
      </c>
      <c r="K48" s="87" t="s">
        <v>145</v>
      </c>
      <c r="L48" s="76"/>
      <c r="M48" s="76"/>
      <c r="N48" s="76" t="s">
        <v>146</v>
      </c>
      <c r="O48" s="76" t="s">
        <v>35</v>
      </c>
      <c r="P48" s="81" t="s">
        <v>169</v>
      </c>
      <c r="Q48" s="76"/>
      <c r="R48" s="91"/>
      <c r="S48" s="77"/>
      <c r="T48" s="76"/>
      <c r="U48" s="76"/>
    </row>
    <row r="49" spans="1:21" ht="63.75">
      <c r="A49" s="102"/>
      <c r="B49" s="82"/>
      <c r="C49" s="82"/>
      <c r="D49" s="82"/>
      <c r="E49" s="83"/>
      <c r="F49" s="82"/>
      <c r="G49" s="82"/>
      <c r="H49" s="82"/>
      <c r="I49" s="82"/>
      <c r="J49" s="87" t="s">
        <v>164</v>
      </c>
      <c r="K49" s="87" t="s">
        <v>165</v>
      </c>
      <c r="L49" s="76"/>
      <c r="M49" s="76"/>
      <c r="N49" s="76" t="s">
        <v>150</v>
      </c>
      <c r="O49" s="76" t="s">
        <v>35</v>
      </c>
      <c r="P49" s="81" t="s">
        <v>166</v>
      </c>
      <c r="Q49" s="76"/>
      <c r="R49" s="91"/>
      <c r="S49" s="77"/>
      <c r="T49" s="76"/>
      <c r="U49" s="76"/>
    </row>
    <row r="50" spans="1:21" ht="344.25">
      <c r="A50" s="102" t="s">
        <v>0</v>
      </c>
      <c r="B50" s="73" t="s">
        <v>170</v>
      </c>
      <c r="C50" s="96">
        <v>1324</v>
      </c>
      <c r="D50" s="95" t="s">
        <v>171</v>
      </c>
      <c r="E50" s="84" t="s">
        <v>172</v>
      </c>
      <c r="F50" s="75" t="s">
        <v>27</v>
      </c>
      <c r="G50" s="73" t="s">
        <v>28</v>
      </c>
      <c r="H50" s="73" t="s">
        <v>173</v>
      </c>
      <c r="I50" s="73" t="s">
        <v>174</v>
      </c>
      <c r="J50" s="76" t="s">
        <v>133</v>
      </c>
      <c r="K50" s="76" t="s">
        <v>134</v>
      </c>
      <c r="L50" s="76">
        <v>100</v>
      </c>
      <c r="M50" s="76">
        <v>500</v>
      </c>
      <c r="N50" s="76" t="s">
        <v>175</v>
      </c>
      <c r="O50" s="76" t="s">
        <v>89</v>
      </c>
      <c r="P50" s="81" t="s">
        <v>176</v>
      </c>
      <c r="Q50" s="76" t="s">
        <v>177</v>
      </c>
      <c r="R50" s="91" t="s">
        <v>178</v>
      </c>
      <c r="S50" s="77" t="s">
        <v>1142</v>
      </c>
      <c r="T50" s="76" t="str">
        <f>CONCATENATE(Măsuri!A6, " , ", Măsuri!A7, " , ", Măsuri!A8, " , ", Măsuri!A10, " , ", Măsuri!A11, " , ", Măsuri!A12, " , ", Măsuri!A15, " , ",Măsuri!A16, " , ", Măsuri!A20, " , ",Măsuri!A23, " , ", Măsuri!A24, " , ",Măsuri!A25, ", ", Măsuri!A26)</f>
        <v>M2 , M3 , M4 , M5 , M6 , M7 , M10 , M11 , M15 , M18 , M19 , M20, M21</v>
      </c>
      <c r="U50" s="76" t="s">
        <v>92</v>
      </c>
    </row>
    <row r="51" spans="1:21" ht="76.5">
      <c r="A51" s="102"/>
      <c r="B51" s="101"/>
      <c r="C51" s="79"/>
      <c r="D51" s="79"/>
      <c r="E51" s="80"/>
      <c r="F51" s="79"/>
      <c r="G51" s="79"/>
      <c r="H51" s="79"/>
      <c r="I51" s="79"/>
      <c r="J51" s="76" t="s">
        <v>179</v>
      </c>
      <c r="K51" s="76" t="s">
        <v>180</v>
      </c>
      <c r="L51" s="76"/>
      <c r="M51" s="76"/>
      <c r="N51" s="76" t="s">
        <v>181</v>
      </c>
      <c r="O51" s="76" t="s">
        <v>35</v>
      </c>
      <c r="P51" s="77" t="s">
        <v>182</v>
      </c>
      <c r="Q51" s="76"/>
      <c r="R51" s="91"/>
      <c r="S51" s="77"/>
      <c r="T51" s="76"/>
      <c r="U51" s="76"/>
    </row>
    <row r="52" spans="1:21" ht="38.25">
      <c r="A52" s="102"/>
      <c r="B52" s="101"/>
      <c r="C52" s="79"/>
      <c r="D52" s="79"/>
      <c r="E52" s="80"/>
      <c r="F52" s="79"/>
      <c r="G52" s="79"/>
      <c r="H52" s="79"/>
      <c r="I52" s="79"/>
      <c r="J52" s="76" t="s">
        <v>183</v>
      </c>
      <c r="K52" s="76" t="s">
        <v>32</v>
      </c>
      <c r="L52" s="76"/>
      <c r="M52" s="76"/>
      <c r="N52" s="76" t="s">
        <v>184</v>
      </c>
      <c r="O52" s="76" t="s">
        <v>35</v>
      </c>
      <c r="P52" s="81" t="s">
        <v>185</v>
      </c>
      <c r="Q52" s="76"/>
      <c r="R52" s="91"/>
      <c r="S52" s="77"/>
      <c r="T52" s="76"/>
      <c r="U52" s="76"/>
    </row>
    <row r="53" spans="1:21" ht="25.5">
      <c r="A53" s="102"/>
      <c r="B53" s="101"/>
      <c r="C53" s="79"/>
      <c r="D53" s="79"/>
      <c r="E53" s="80"/>
      <c r="F53" s="79"/>
      <c r="G53" s="79"/>
      <c r="H53" s="79"/>
      <c r="I53" s="79"/>
      <c r="J53" s="76" t="s">
        <v>186</v>
      </c>
      <c r="K53" s="76" t="s">
        <v>187</v>
      </c>
      <c r="L53" s="76"/>
      <c r="M53" s="76"/>
      <c r="N53" s="76" t="s">
        <v>188</v>
      </c>
      <c r="O53" s="76" t="s">
        <v>35</v>
      </c>
      <c r="P53" s="81" t="s">
        <v>189</v>
      </c>
      <c r="Q53" s="76"/>
      <c r="R53" s="91"/>
      <c r="S53" s="77"/>
      <c r="T53" s="76"/>
      <c r="U53" s="76"/>
    </row>
    <row r="54" spans="1:21" ht="51">
      <c r="A54" s="102"/>
      <c r="B54" s="101"/>
      <c r="C54" s="79"/>
      <c r="D54" s="79"/>
      <c r="E54" s="80"/>
      <c r="F54" s="79"/>
      <c r="G54" s="79"/>
      <c r="H54" s="79"/>
      <c r="I54" s="79"/>
      <c r="J54" s="76" t="s">
        <v>190</v>
      </c>
      <c r="K54" s="76" t="s">
        <v>191</v>
      </c>
      <c r="L54" s="76"/>
      <c r="M54" s="76"/>
      <c r="N54" s="76" t="s">
        <v>125</v>
      </c>
      <c r="O54" s="76" t="s">
        <v>35</v>
      </c>
      <c r="P54" s="81" t="s">
        <v>192</v>
      </c>
      <c r="Q54" s="76"/>
      <c r="R54" s="91"/>
      <c r="S54" s="77"/>
      <c r="T54" s="76"/>
      <c r="U54" s="76"/>
    </row>
    <row r="55" spans="1:21" ht="51">
      <c r="A55" s="102"/>
      <c r="B55" s="101"/>
      <c r="C55" s="82"/>
      <c r="D55" s="82"/>
      <c r="E55" s="83"/>
      <c r="F55" s="82"/>
      <c r="G55" s="82"/>
      <c r="H55" s="82"/>
      <c r="I55" s="82"/>
      <c r="J55" s="76" t="s">
        <v>193</v>
      </c>
      <c r="K55" s="76" t="s">
        <v>134</v>
      </c>
      <c r="L55" s="76"/>
      <c r="M55" s="76"/>
      <c r="N55" s="76" t="s">
        <v>125</v>
      </c>
      <c r="O55" s="76" t="s">
        <v>35</v>
      </c>
      <c r="P55" s="81" t="s">
        <v>192</v>
      </c>
      <c r="Q55" s="76"/>
      <c r="R55" s="91"/>
      <c r="S55" s="77"/>
      <c r="T55" s="76"/>
      <c r="U55" s="76"/>
    </row>
    <row r="56" spans="1:21" ht="318.75">
      <c r="A56" s="102"/>
      <c r="B56" s="101"/>
      <c r="C56" s="96">
        <v>1318</v>
      </c>
      <c r="D56" s="95" t="s">
        <v>194</v>
      </c>
      <c r="E56" s="84" t="s">
        <v>195</v>
      </c>
      <c r="F56" s="75" t="s">
        <v>27</v>
      </c>
      <c r="G56" s="73" t="s">
        <v>112</v>
      </c>
      <c r="H56" s="73" t="s">
        <v>29</v>
      </c>
      <c r="I56" s="73" t="s">
        <v>174</v>
      </c>
      <c r="J56" s="76" t="s">
        <v>196</v>
      </c>
      <c r="K56" s="76" t="s">
        <v>197</v>
      </c>
      <c r="L56" s="76">
        <v>10</v>
      </c>
      <c r="M56" s="76">
        <v>50</v>
      </c>
      <c r="N56" s="76" t="s">
        <v>175</v>
      </c>
      <c r="O56" s="76" t="s">
        <v>89</v>
      </c>
      <c r="P56" s="81" t="s">
        <v>198</v>
      </c>
      <c r="Q56" s="76" t="s">
        <v>199</v>
      </c>
      <c r="R56" s="91" t="s">
        <v>178</v>
      </c>
      <c r="S56" s="77" t="s">
        <v>200</v>
      </c>
      <c r="T56" s="76" t="str">
        <f>CONCATENATE(Măsuri!A6, " , ", Măsuri!A7, " , ", Măsuri!A8, " , ", Măsuri!A10, " , ", Măsuri!A11, " , ", Măsuri!A12, " , ", Măsuri!A15, " , ",Măsuri!A16, " , ", Măsuri!A20, " , ",Măsuri!A23, " , ", Măsuri!A24, " , ",Măsuri!A25, ", ", Măsuri!A26)</f>
        <v>M2 , M3 , M4 , M5 , M6 , M7 , M10 , M11 , M15 , M18 , M19 , M20, M21</v>
      </c>
      <c r="U56" s="76" t="s">
        <v>92</v>
      </c>
    </row>
    <row r="57" spans="1:21" ht="51">
      <c r="A57" s="102"/>
      <c r="B57" s="101"/>
      <c r="C57" s="79"/>
      <c r="D57" s="79"/>
      <c r="E57" s="80"/>
      <c r="F57" s="79"/>
      <c r="G57" s="79"/>
      <c r="H57" s="79"/>
      <c r="I57" s="79"/>
      <c r="J57" s="76" t="s">
        <v>201</v>
      </c>
      <c r="K57" s="76" t="s">
        <v>32</v>
      </c>
      <c r="L57" s="76"/>
      <c r="M57" s="76"/>
      <c r="N57" s="76" t="s">
        <v>184</v>
      </c>
      <c r="O57" s="76" t="s">
        <v>35</v>
      </c>
      <c r="P57" s="81" t="s">
        <v>202</v>
      </c>
      <c r="Q57" s="76"/>
      <c r="R57" s="91"/>
      <c r="S57" s="77"/>
      <c r="T57" s="76"/>
      <c r="U57" s="76"/>
    </row>
    <row r="58" spans="1:21" ht="51">
      <c r="A58" s="102"/>
      <c r="B58" s="101"/>
      <c r="C58" s="79"/>
      <c r="D58" s="79"/>
      <c r="E58" s="80"/>
      <c r="F58" s="79"/>
      <c r="G58" s="79"/>
      <c r="H58" s="79"/>
      <c r="I58" s="79"/>
      <c r="J58" s="76" t="s">
        <v>203</v>
      </c>
      <c r="K58" s="76" t="s">
        <v>204</v>
      </c>
      <c r="L58" s="76"/>
      <c r="M58" s="76"/>
      <c r="N58" s="76" t="s">
        <v>125</v>
      </c>
      <c r="O58" s="76" t="s">
        <v>35</v>
      </c>
      <c r="P58" s="77" t="s">
        <v>182</v>
      </c>
      <c r="Q58" s="76"/>
      <c r="R58" s="91"/>
      <c r="S58" s="77"/>
      <c r="T58" s="76"/>
      <c r="U58" s="76"/>
    </row>
    <row r="59" spans="1:21" ht="51">
      <c r="A59" s="102"/>
      <c r="B59" s="101"/>
      <c r="C59" s="79"/>
      <c r="D59" s="79"/>
      <c r="E59" s="80"/>
      <c r="F59" s="79"/>
      <c r="G59" s="79"/>
      <c r="H59" s="79"/>
      <c r="I59" s="79"/>
      <c r="J59" s="76" t="s">
        <v>205</v>
      </c>
      <c r="K59" s="76" t="s">
        <v>206</v>
      </c>
      <c r="L59" s="76"/>
      <c r="M59" s="76"/>
      <c r="N59" s="76" t="s">
        <v>125</v>
      </c>
      <c r="O59" s="76" t="s">
        <v>35</v>
      </c>
      <c r="P59" s="81" t="s">
        <v>192</v>
      </c>
      <c r="Q59" s="76"/>
      <c r="R59" s="91"/>
      <c r="S59" s="77"/>
      <c r="T59" s="76"/>
      <c r="U59" s="76"/>
    </row>
    <row r="60" spans="1:21" ht="51">
      <c r="A60" s="102"/>
      <c r="B60" s="101"/>
      <c r="C60" s="82"/>
      <c r="D60" s="82"/>
      <c r="E60" s="83"/>
      <c r="F60" s="82"/>
      <c r="G60" s="82"/>
      <c r="H60" s="82"/>
      <c r="I60" s="82"/>
      <c r="J60" s="76" t="s">
        <v>207</v>
      </c>
      <c r="K60" s="76" t="s">
        <v>208</v>
      </c>
      <c r="L60" s="76"/>
      <c r="M60" s="76"/>
      <c r="N60" s="76" t="s">
        <v>209</v>
      </c>
      <c r="O60" s="76" t="s">
        <v>35</v>
      </c>
      <c r="P60" s="81" t="s">
        <v>192</v>
      </c>
      <c r="Q60" s="76"/>
      <c r="R60" s="91"/>
      <c r="S60" s="77"/>
      <c r="T60" s="76"/>
      <c r="U60" s="76"/>
    </row>
    <row r="61" spans="1:21" ht="306">
      <c r="A61" s="102" t="s">
        <v>0</v>
      </c>
      <c r="B61" s="102" t="s">
        <v>342</v>
      </c>
      <c r="C61" s="96">
        <v>1308</v>
      </c>
      <c r="D61" s="95" t="s">
        <v>210</v>
      </c>
      <c r="E61" s="84" t="s">
        <v>211</v>
      </c>
      <c r="F61" s="75" t="s">
        <v>27</v>
      </c>
      <c r="G61" s="73" t="s">
        <v>112</v>
      </c>
      <c r="H61" s="73" t="s">
        <v>173</v>
      </c>
      <c r="I61" s="73" t="s">
        <v>174</v>
      </c>
      <c r="J61" s="76" t="s">
        <v>133</v>
      </c>
      <c r="K61" s="76" t="s">
        <v>134</v>
      </c>
      <c r="L61" s="76">
        <v>100</v>
      </c>
      <c r="M61" s="76">
        <v>500</v>
      </c>
      <c r="N61" s="76" t="s">
        <v>212</v>
      </c>
      <c r="O61" s="89" t="s">
        <v>89</v>
      </c>
      <c r="P61" s="97" t="s">
        <v>213</v>
      </c>
      <c r="Q61" s="76" t="s">
        <v>214</v>
      </c>
      <c r="R61" s="76" t="s">
        <v>1139</v>
      </c>
      <c r="S61" s="94" t="s">
        <v>215</v>
      </c>
      <c r="T61" s="76" t="str">
        <f>CONCATENATE(Măsuri!A6, " , ", Măsuri!A7, " , ", Măsuri!A8, " , ", Măsuri!A10, " , ", Măsuri!A11, " , ", Măsuri!A12, " , ", Măsuri!A15, " , ",Măsuri!A16, " , ", Măsuri!A20, " , ",Măsuri!A23, " , ", Măsuri!A24, " , ",Măsuri!A25, ", ", Măsuri!A26)</f>
        <v>M2 , M3 , M4 , M5 , M6 , M7 , M10 , M11 , M15 , M18 , M19 , M20, M21</v>
      </c>
      <c r="U61" s="76" t="s">
        <v>92</v>
      </c>
    </row>
    <row r="62" spans="1:21" ht="76.5">
      <c r="A62" s="102"/>
      <c r="B62" s="102"/>
      <c r="C62" s="79"/>
      <c r="D62" s="79"/>
      <c r="E62" s="80"/>
      <c r="F62" s="79"/>
      <c r="G62" s="79"/>
      <c r="H62" s="79"/>
      <c r="I62" s="79"/>
      <c r="J62" s="76" t="s">
        <v>216</v>
      </c>
      <c r="K62" s="87" t="s">
        <v>217</v>
      </c>
      <c r="L62" s="76"/>
      <c r="M62" s="76"/>
      <c r="N62" s="76" t="s">
        <v>125</v>
      </c>
      <c r="O62" s="76" t="s">
        <v>35</v>
      </c>
      <c r="P62" s="77" t="s">
        <v>182</v>
      </c>
      <c r="Q62" s="76"/>
      <c r="R62" s="91"/>
      <c r="S62" s="77"/>
      <c r="T62" s="76"/>
      <c r="U62" s="76"/>
    </row>
    <row r="63" spans="1:21" ht="51">
      <c r="A63" s="102"/>
      <c r="B63" s="102"/>
      <c r="C63" s="79"/>
      <c r="D63" s="79"/>
      <c r="E63" s="80"/>
      <c r="F63" s="79"/>
      <c r="G63" s="79"/>
      <c r="H63" s="79"/>
      <c r="I63" s="79"/>
      <c r="J63" s="76" t="s">
        <v>183</v>
      </c>
      <c r="K63" s="76" t="s">
        <v>218</v>
      </c>
      <c r="L63" s="76"/>
      <c r="M63" s="76"/>
      <c r="N63" s="76" t="s">
        <v>219</v>
      </c>
      <c r="O63" s="76" t="s">
        <v>35</v>
      </c>
      <c r="P63" s="81" t="s">
        <v>192</v>
      </c>
      <c r="Q63" s="76"/>
      <c r="R63" s="91"/>
      <c r="S63" s="77"/>
      <c r="T63" s="76"/>
      <c r="U63" s="76"/>
    </row>
    <row r="64" spans="1:21" ht="51">
      <c r="A64" s="102"/>
      <c r="B64" s="102"/>
      <c r="C64" s="79"/>
      <c r="D64" s="79"/>
      <c r="E64" s="80"/>
      <c r="F64" s="79"/>
      <c r="G64" s="79"/>
      <c r="H64" s="79"/>
      <c r="I64" s="79"/>
      <c r="J64" s="76" t="s">
        <v>220</v>
      </c>
      <c r="K64" s="76" t="s">
        <v>221</v>
      </c>
      <c r="L64" s="76"/>
      <c r="M64" s="76"/>
      <c r="N64" s="76" t="s">
        <v>212</v>
      </c>
      <c r="O64" s="76" t="s">
        <v>35</v>
      </c>
      <c r="P64" s="81" t="s">
        <v>222</v>
      </c>
      <c r="Q64" s="76"/>
      <c r="R64" s="91"/>
      <c r="S64" s="77"/>
      <c r="T64" s="76"/>
      <c r="U64" s="76"/>
    </row>
    <row r="65" spans="1:21" ht="38.25">
      <c r="A65" s="102"/>
      <c r="B65" s="102"/>
      <c r="C65" s="79"/>
      <c r="D65" s="79"/>
      <c r="E65" s="80"/>
      <c r="F65" s="79"/>
      <c r="G65" s="79"/>
      <c r="H65" s="79"/>
      <c r="I65" s="79"/>
      <c r="J65" s="76" t="s">
        <v>223</v>
      </c>
      <c r="K65" s="76" t="s">
        <v>187</v>
      </c>
      <c r="L65" s="76"/>
      <c r="M65" s="76"/>
      <c r="N65" s="76" t="s">
        <v>224</v>
      </c>
      <c r="O65" s="76" t="s">
        <v>35</v>
      </c>
      <c r="P65" s="81" t="s">
        <v>225</v>
      </c>
      <c r="Q65" s="76"/>
      <c r="R65" s="91"/>
      <c r="S65" s="77"/>
      <c r="T65" s="76"/>
      <c r="U65" s="76"/>
    </row>
    <row r="66" spans="1:21" ht="25.5">
      <c r="A66" s="104"/>
      <c r="B66" s="104"/>
      <c r="C66" s="82"/>
      <c r="D66" s="82"/>
      <c r="E66" s="83"/>
      <c r="F66" s="82"/>
      <c r="G66" s="82"/>
      <c r="H66" s="82"/>
      <c r="I66" s="82"/>
      <c r="J66" s="76" t="s">
        <v>226</v>
      </c>
      <c r="K66" s="76" t="s">
        <v>127</v>
      </c>
      <c r="L66" s="76"/>
      <c r="M66" s="76"/>
      <c r="N66" s="76" t="s">
        <v>128</v>
      </c>
      <c r="O66" s="76" t="s">
        <v>35</v>
      </c>
      <c r="P66" s="81" t="s">
        <v>227</v>
      </c>
      <c r="Q66" s="76"/>
      <c r="R66" s="91"/>
      <c r="S66" s="77"/>
      <c r="T66" s="76"/>
      <c r="U66" s="76"/>
    </row>
    <row r="67" spans="1:21">
      <c r="A67" s="103"/>
    </row>
  </sheetData>
  <mergeCells count="112">
    <mergeCell ref="A2:A16"/>
    <mergeCell ref="A17:A28"/>
    <mergeCell ref="A29:A34"/>
    <mergeCell ref="A35:A49"/>
    <mergeCell ref="A50:A60"/>
    <mergeCell ref="A61:A66"/>
    <mergeCell ref="B50:B60"/>
    <mergeCell ref="B61:B66"/>
    <mergeCell ref="H2:H8"/>
    <mergeCell ref="I2:I8"/>
    <mergeCell ref="C9:C16"/>
    <mergeCell ref="D9:D16"/>
    <mergeCell ref="E9:E16"/>
    <mergeCell ref="F9:F16"/>
    <mergeCell ref="H9:H16"/>
    <mergeCell ref="I9:I16"/>
    <mergeCell ref="J9:J10"/>
    <mergeCell ref="C2:C8"/>
    <mergeCell ref="I17:I24"/>
    <mergeCell ref="J17:J18"/>
    <mergeCell ref="K17:K18"/>
    <mergeCell ref="L17:L18"/>
    <mergeCell ref="K9:K10"/>
    <mergeCell ref="L9:L10"/>
    <mergeCell ref="T9:T10"/>
    <mergeCell ref="U9:U10"/>
    <mergeCell ref="M9:M10"/>
    <mergeCell ref="N9:N10"/>
    <mergeCell ref="O9:O10"/>
    <mergeCell ref="P9:P10"/>
    <mergeCell ref="Q9:Q10"/>
    <mergeCell ref="R9:R10"/>
    <mergeCell ref="S9:S10"/>
    <mergeCell ref="T17:T18"/>
    <mergeCell ref="U17:U18"/>
    <mergeCell ref="M17:M18"/>
    <mergeCell ref="N17:N18"/>
    <mergeCell ref="O17:O18"/>
    <mergeCell ref="P17:P18"/>
    <mergeCell ref="Q17:Q18"/>
    <mergeCell ref="R17:R18"/>
    <mergeCell ref="S17:S18"/>
    <mergeCell ref="B25:B34"/>
    <mergeCell ref="C25:C28"/>
    <mergeCell ref="C30:C34"/>
    <mergeCell ref="D25:D28"/>
    <mergeCell ref="E25:E28"/>
    <mergeCell ref="F25:F28"/>
    <mergeCell ref="G25:G28"/>
    <mergeCell ref="H25:H28"/>
    <mergeCell ref="D17:D24"/>
    <mergeCell ref="E17:E24"/>
    <mergeCell ref="F17:F24"/>
    <mergeCell ref="G17:G24"/>
    <mergeCell ref="H17:H24"/>
    <mergeCell ref="I25:I28"/>
    <mergeCell ref="D30:D34"/>
    <mergeCell ref="E30:E34"/>
    <mergeCell ref="F30:F34"/>
    <mergeCell ref="G30:G34"/>
    <mergeCell ref="H30:H34"/>
    <mergeCell ref="I30:I34"/>
    <mergeCell ref="D35:D39"/>
    <mergeCell ref="E35:E39"/>
    <mergeCell ref="H35:H39"/>
    <mergeCell ref="I35:I39"/>
    <mergeCell ref="H40:H44"/>
    <mergeCell ref="I40:I44"/>
    <mergeCell ref="H45:H49"/>
    <mergeCell ref="I45:I49"/>
    <mergeCell ref="C50:C55"/>
    <mergeCell ref="C56:C60"/>
    <mergeCell ref="C61:C66"/>
    <mergeCell ref="F50:F55"/>
    <mergeCell ref="G50:G55"/>
    <mergeCell ref="D56:D60"/>
    <mergeCell ref="E56:E60"/>
    <mergeCell ref="F56:F60"/>
    <mergeCell ref="G56:G60"/>
    <mergeCell ref="D61:D66"/>
    <mergeCell ref="E61:E66"/>
    <mergeCell ref="F61:F66"/>
    <mergeCell ref="G61:G66"/>
    <mergeCell ref="H50:H55"/>
    <mergeCell ref="I50:I55"/>
    <mergeCell ref="H56:H60"/>
    <mergeCell ref="I56:I60"/>
    <mergeCell ref="H61:H66"/>
    <mergeCell ref="I61:I66"/>
    <mergeCell ref="B2:B24"/>
    <mergeCell ref="D2:D8"/>
    <mergeCell ref="E2:E8"/>
    <mergeCell ref="F2:F8"/>
    <mergeCell ref="G2:G8"/>
    <mergeCell ref="G9:G16"/>
    <mergeCell ref="B35:B49"/>
    <mergeCell ref="C35:C39"/>
    <mergeCell ref="C40:C44"/>
    <mergeCell ref="C45:C49"/>
    <mergeCell ref="F35:F39"/>
    <mergeCell ref="G35:G39"/>
    <mergeCell ref="D40:D44"/>
    <mergeCell ref="E40:E44"/>
    <mergeCell ref="F40:F44"/>
    <mergeCell ref="G40:G44"/>
    <mergeCell ref="D45:D49"/>
    <mergeCell ref="E45:E49"/>
    <mergeCell ref="F45:F49"/>
    <mergeCell ref="G45:G49"/>
    <mergeCell ref="D50:D55"/>
    <mergeCell ref="E50:E55"/>
    <mergeCell ref="C17:C24"/>
  </mergeCells>
  <conditionalFormatting sqref="A1:U2 A17:U17 B3:U16 A29:U29 B18:U28 A35:U35 B30:U34 A50:U50 B36:U49 A61:U61 C51:U60 C62:U66">
    <cfRule type="containsBlanks" dxfId="7" priority="1">
      <formula>LEN(TRIM(A1))=0</formula>
    </cfRule>
  </conditionalFormatting>
  <conditionalFormatting sqref="O1:O66">
    <cfRule type="containsText" dxfId="6" priority="2" operator="containsText" text="Da">
      <formula>NOT(ISERROR(SEARCH(("Da"),(O1))))</formula>
    </cfRule>
  </conditionalFormatting>
  <pageMargins left="0.23622047244094491" right="0.23622047244094491" top="0.6692913385826772" bottom="0.39370078740157483" header="0" footer="0"/>
  <pageSetup paperSize="8" scale="65" fitToHeight="10" orientation="landscape" r:id="rId1"/>
  <rowBreaks count="5" manualBreakCount="5">
    <brk id="16" max="16383" man="1"/>
    <brk id="28" max="20" man="1"/>
    <brk id="34" max="16383" man="1"/>
    <brk id="49" max="16383" man="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pageSetUpPr fitToPage="1"/>
  </sheetPr>
  <dimension ref="A1:U72"/>
  <sheetViews>
    <sheetView workbookViewId="0">
      <pane xSplit="4" ySplit="1" topLeftCell="E2" activePane="bottomRight" state="frozen"/>
      <selection pane="topRight" activeCell="E1" sqref="E1"/>
      <selection pane="bottomLeft" activeCell="A2" sqref="A2"/>
      <selection pane="bottomRight" activeCell="E2" sqref="A1:XFD1048576"/>
    </sheetView>
  </sheetViews>
  <sheetFormatPr defaultColWidth="12.5703125" defaultRowHeight="12.75"/>
  <cols>
    <col min="1" max="1" width="10.28515625" customWidth="1"/>
    <col min="2" max="2" width="17.85546875" customWidth="1"/>
    <col min="3" max="3" width="10.140625" customWidth="1"/>
    <col min="4" max="4" width="20.42578125" customWidth="1"/>
    <col min="5" max="5" width="19.85546875" customWidth="1"/>
    <col min="6" max="6" width="14.7109375" customWidth="1"/>
    <col min="7" max="7" width="14.28515625" customWidth="1"/>
    <col min="8" max="9" width="13.28515625" customWidth="1"/>
    <col min="10" max="10" width="21.140625" customWidth="1"/>
    <col min="11" max="11" width="22" customWidth="1"/>
    <col min="12" max="13" width="9.7109375" customWidth="1"/>
    <col min="14" max="14" width="15.5703125" customWidth="1"/>
    <col min="15" max="15" width="13" customWidth="1"/>
    <col min="16" max="16" width="109.42578125" customWidth="1"/>
    <col min="17" max="17" width="15.5703125" customWidth="1"/>
    <col min="18" max="18" width="15" customWidth="1"/>
    <col min="19" max="19" width="130.7109375" customWidth="1"/>
    <col min="20" max="20" width="31.28515625" customWidth="1"/>
  </cols>
  <sheetData>
    <row r="1" spans="1:21" ht="38.25">
      <c r="A1" s="2" t="s">
        <v>4</v>
      </c>
      <c r="B1" s="2" t="s">
        <v>5</v>
      </c>
      <c r="C1" s="2" t="s">
        <v>6</v>
      </c>
      <c r="D1" s="2" t="s">
        <v>7</v>
      </c>
      <c r="E1" s="2" t="s">
        <v>8</v>
      </c>
      <c r="F1" s="2" t="s">
        <v>9</v>
      </c>
      <c r="G1" s="2" t="s">
        <v>10</v>
      </c>
      <c r="H1" s="2" t="s">
        <v>11</v>
      </c>
      <c r="I1" s="2" t="s">
        <v>12</v>
      </c>
      <c r="J1" s="2" t="s">
        <v>13</v>
      </c>
      <c r="K1" s="2" t="s">
        <v>14</v>
      </c>
      <c r="L1" s="2" t="s">
        <v>15</v>
      </c>
      <c r="M1" s="2" t="s">
        <v>16</v>
      </c>
      <c r="N1" s="2" t="s">
        <v>17</v>
      </c>
      <c r="O1" s="2" t="s">
        <v>18</v>
      </c>
      <c r="P1" s="2" t="s">
        <v>19</v>
      </c>
      <c r="Q1" s="2" t="s">
        <v>20</v>
      </c>
      <c r="R1" s="2" t="s">
        <v>21</v>
      </c>
      <c r="S1" s="2" t="s">
        <v>22</v>
      </c>
      <c r="T1" s="2" t="s">
        <v>23</v>
      </c>
      <c r="U1" s="2" t="s">
        <v>24</v>
      </c>
    </row>
    <row r="2" spans="1:21" ht="216.75">
      <c r="A2" s="49" t="s">
        <v>3</v>
      </c>
      <c r="B2" s="49" t="s">
        <v>228</v>
      </c>
      <c r="C2" s="49">
        <v>6964</v>
      </c>
      <c r="D2" s="54" t="s">
        <v>229</v>
      </c>
      <c r="E2" s="49" t="s">
        <v>230</v>
      </c>
      <c r="F2" s="49" t="s">
        <v>231</v>
      </c>
      <c r="G2" s="49" t="s">
        <v>232</v>
      </c>
      <c r="H2" s="49" t="s">
        <v>233</v>
      </c>
      <c r="I2" s="49" t="s">
        <v>30</v>
      </c>
      <c r="J2" s="12" t="s">
        <v>86</v>
      </c>
      <c r="K2" s="4" t="s">
        <v>87</v>
      </c>
      <c r="L2" s="4"/>
      <c r="M2" s="4"/>
      <c r="N2" s="4" t="s">
        <v>98</v>
      </c>
      <c r="O2" s="4" t="s">
        <v>35</v>
      </c>
      <c r="P2" s="6" t="s">
        <v>234</v>
      </c>
      <c r="Q2" s="4"/>
      <c r="R2" s="4"/>
      <c r="S2" s="6"/>
      <c r="T2" s="4"/>
      <c r="U2" s="4"/>
    </row>
    <row r="3" spans="1:21" ht="191.25">
      <c r="A3" s="50"/>
      <c r="B3" s="50"/>
      <c r="C3" s="50"/>
      <c r="D3" s="50"/>
      <c r="E3" s="50"/>
      <c r="F3" s="50"/>
      <c r="G3" s="50"/>
      <c r="H3" s="50"/>
      <c r="I3" s="50"/>
      <c r="J3" s="12" t="s">
        <v>235</v>
      </c>
      <c r="K3" s="4" t="s">
        <v>236</v>
      </c>
      <c r="L3" s="4"/>
      <c r="M3" s="4"/>
      <c r="N3" s="4" t="s">
        <v>98</v>
      </c>
      <c r="O3" s="4" t="s">
        <v>35</v>
      </c>
      <c r="P3" s="6" t="s">
        <v>237</v>
      </c>
      <c r="Q3" s="4"/>
      <c r="R3" s="4"/>
      <c r="S3" s="6"/>
      <c r="T3" s="4"/>
      <c r="U3" s="4"/>
    </row>
    <row r="4" spans="1:21" ht="191.25">
      <c r="A4" s="50"/>
      <c r="B4" s="50"/>
      <c r="C4" s="50"/>
      <c r="D4" s="50"/>
      <c r="E4" s="50"/>
      <c r="F4" s="50"/>
      <c r="G4" s="50"/>
      <c r="H4" s="50"/>
      <c r="I4" s="50"/>
      <c r="J4" s="12" t="s">
        <v>238</v>
      </c>
      <c r="K4" s="4" t="s">
        <v>239</v>
      </c>
      <c r="L4" s="4"/>
      <c r="M4" s="4"/>
      <c r="N4" s="4" t="s">
        <v>240</v>
      </c>
      <c r="O4" s="4" t="s">
        <v>35</v>
      </c>
      <c r="P4" s="6" t="s">
        <v>241</v>
      </c>
      <c r="Q4" s="4"/>
      <c r="R4" s="4"/>
      <c r="S4" s="6"/>
      <c r="T4" s="4"/>
      <c r="U4" s="4"/>
    </row>
    <row r="5" spans="1:21" ht="51">
      <c r="A5" s="50"/>
      <c r="B5" s="50"/>
      <c r="C5" s="50"/>
      <c r="D5" s="50"/>
      <c r="E5" s="50"/>
      <c r="F5" s="50"/>
      <c r="G5" s="50"/>
      <c r="H5" s="50"/>
      <c r="I5" s="50"/>
      <c r="J5" s="12" t="s">
        <v>242</v>
      </c>
      <c r="K5" s="4" t="s">
        <v>243</v>
      </c>
      <c r="L5" s="4"/>
      <c r="M5" s="4"/>
      <c r="N5" s="4" t="s">
        <v>98</v>
      </c>
      <c r="O5" s="4" t="s">
        <v>35</v>
      </c>
      <c r="P5" s="6" t="s">
        <v>244</v>
      </c>
      <c r="Q5" s="4"/>
      <c r="R5" s="4"/>
      <c r="S5" s="6"/>
      <c r="T5" s="4"/>
      <c r="U5" s="4"/>
    </row>
    <row r="6" spans="1:21" ht="38.25">
      <c r="A6" s="50"/>
      <c r="B6" s="50"/>
      <c r="C6" s="50"/>
      <c r="D6" s="50"/>
      <c r="E6" s="50"/>
      <c r="F6" s="50"/>
      <c r="G6" s="50"/>
      <c r="H6" s="50"/>
      <c r="I6" s="50"/>
      <c r="J6" s="12" t="s">
        <v>245</v>
      </c>
      <c r="K6" s="4" t="s">
        <v>246</v>
      </c>
      <c r="L6" s="4"/>
      <c r="M6" s="4"/>
      <c r="N6" s="4" t="s">
        <v>150</v>
      </c>
      <c r="O6" s="4" t="s">
        <v>35</v>
      </c>
      <c r="P6" s="5" t="s">
        <v>247</v>
      </c>
      <c r="Q6" s="4"/>
      <c r="R6" s="4"/>
      <c r="S6" s="6"/>
      <c r="T6" s="4"/>
      <c r="U6" s="4"/>
    </row>
    <row r="7" spans="1:21" ht="63.75">
      <c r="A7" s="50"/>
      <c r="B7" s="50"/>
      <c r="C7" s="50"/>
      <c r="D7" s="50"/>
      <c r="E7" s="50"/>
      <c r="F7" s="50"/>
      <c r="G7" s="50"/>
      <c r="H7" s="50"/>
      <c r="I7" s="50"/>
      <c r="J7" s="12" t="s">
        <v>248</v>
      </c>
      <c r="K7" s="4" t="s">
        <v>249</v>
      </c>
      <c r="L7" s="4"/>
      <c r="M7" s="4"/>
      <c r="N7" s="4">
        <v>0</v>
      </c>
      <c r="O7" s="4" t="s">
        <v>35</v>
      </c>
      <c r="P7" s="6" t="s">
        <v>250</v>
      </c>
      <c r="Q7" s="4"/>
      <c r="R7" s="4"/>
      <c r="S7" s="6"/>
      <c r="T7" s="4"/>
      <c r="U7" s="4"/>
    </row>
    <row r="8" spans="1:21" ht="38.25">
      <c r="A8" s="50"/>
      <c r="B8" s="50"/>
      <c r="C8" s="50"/>
      <c r="D8" s="50"/>
      <c r="E8" s="50"/>
      <c r="F8" s="50"/>
      <c r="G8" s="50"/>
      <c r="H8" s="50"/>
      <c r="I8" s="50"/>
      <c r="J8" s="12" t="s">
        <v>251</v>
      </c>
      <c r="K8" s="4" t="s">
        <v>252</v>
      </c>
      <c r="L8" s="4"/>
      <c r="M8" s="4"/>
      <c r="N8" s="4">
        <v>0</v>
      </c>
      <c r="O8" s="4" t="s">
        <v>35</v>
      </c>
      <c r="P8" s="6" t="s">
        <v>253</v>
      </c>
      <c r="Q8" s="4"/>
      <c r="R8" s="4"/>
      <c r="S8" s="6"/>
      <c r="T8" s="4"/>
      <c r="U8" s="4"/>
    </row>
    <row r="9" spans="1:21" ht="38.25">
      <c r="A9" s="50"/>
      <c r="B9" s="50"/>
      <c r="C9" s="50"/>
      <c r="D9" s="50"/>
      <c r="E9" s="50"/>
      <c r="F9" s="50"/>
      <c r="G9" s="50"/>
      <c r="H9" s="50"/>
      <c r="I9" s="50"/>
      <c r="J9" s="12" t="s">
        <v>254</v>
      </c>
      <c r="K9" s="4" t="s">
        <v>255</v>
      </c>
      <c r="L9" s="4"/>
      <c r="M9" s="4"/>
      <c r="N9" s="4">
        <v>0</v>
      </c>
      <c r="O9" s="4" t="s">
        <v>35</v>
      </c>
      <c r="P9" s="6" t="s">
        <v>256</v>
      </c>
      <c r="Q9" s="4"/>
      <c r="R9" s="4"/>
      <c r="S9" s="6"/>
      <c r="T9" s="4"/>
      <c r="U9" s="4"/>
    </row>
    <row r="10" spans="1:21" ht="63.75">
      <c r="A10" s="50"/>
      <c r="B10" s="50"/>
      <c r="C10" s="50"/>
      <c r="D10" s="50"/>
      <c r="E10" s="50"/>
      <c r="F10" s="50"/>
      <c r="G10" s="50"/>
      <c r="H10" s="50"/>
      <c r="I10" s="50"/>
      <c r="J10" s="12" t="s">
        <v>257</v>
      </c>
      <c r="K10" s="4" t="s">
        <v>258</v>
      </c>
      <c r="L10" s="4"/>
      <c r="M10" s="4"/>
      <c r="N10" s="4" t="s">
        <v>259</v>
      </c>
      <c r="O10" s="4" t="s">
        <v>35</v>
      </c>
      <c r="P10" s="6" t="s">
        <v>260</v>
      </c>
      <c r="Q10" s="4"/>
      <c r="R10" s="4"/>
      <c r="S10" s="5"/>
      <c r="T10" s="4"/>
      <c r="U10" s="4"/>
    </row>
    <row r="11" spans="1:21" ht="63.75">
      <c r="A11" s="50"/>
      <c r="B11" s="50"/>
      <c r="C11" s="50"/>
      <c r="D11" s="50"/>
      <c r="E11" s="50"/>
      <c r="F11" s="50"/>
      <c r="G11" s="50"/>
      <c r="H11" s="50"/>
      <c r="I11" s="50"/>
      <c r="J11" s="12" t="s">
        <v>261</v>
      </c>
      <c r="K11" s="4" t="s">
        <v>262</v>
      </c>
      <c r="L11" s="4"/>
      <c r="M11" s="4"/>
      <c r="N11" s="4" t="s">
        <v>263</v>
      </c>
      <c r="O11" s="4" t="s">
        <v>35</v>
      </c>
      <c r="P11" s="5" t="s">
        <v>264</v>
      </c>
      <c r="Q11" s="4"/>
      <c r="R11" s="4"/>
      <c r="S11" s="5"/>
      <c r="T11" s="4"/>
      <c r="U11" s="4"/>
    </row>
    <row r="12" spans="1:21" ht="63.75">
      <c r="A12" s="50"/>
      <c r="B12" s="50"/>
      <c r="C12" s="50"/>
      <c r="D12" s="50"/>
      <c r="E12" s="50"/>
      <c r="F12" s="50"/>
      <c r="G12" s="50"/>
      <c r="H12" s="50"/>
      <c r="I12" s="50"/>
      <c r="J12" s="12" t="s">
        <v>265</v>
      </c>
      <c r="K12" s="4" t="s">
        <v>262</v>
      </c>
      <c r="L12" s="4"/>
      <c r="M12" s="4"/>
      <c r="N12" s="4" t="s">
        <v>263</v>
      </c>
      <c r="O12" s="4" t="s">
        <v>35</v>
      </c>
      <c r="P12" s="5" t="s">
        <v>264</v>
      </c>
      <c r="Q12" s="4"/>
      <c r="R12" s="4"/>
      <c r="S12" s="5"/>
      <c r="T12" s="4"/>
      <c r="U12" s="4"/>
    </row>
    <row r="13" spans="1:21" ht="38.25">
      <c r="A13" s="50"/>
      <c r="B13" s="50"/>
      <c r="C13" s="50"/>
      <c r="D13" s="50"/>
      <c r="E13" s="50"/>
      <c r="F13" s="50"/>
      <c r="G13" s="50"/>
      <c r="H13" s="50"/>
      <c r="I13" s="50"/>
      <c r="J13" s="12" t="s">
        <v>266</v>
      </c>
      <c r="K13" s="4" t="s">
        <v>267</v>
      </c>
      <c r="L13" s="4"/>
      <c r="M13" s="4"/>
      <c r="N13" s="4" t="s">
        <v>268</v>
      </c>
      <c r="O13" s="4" t="s">
        <v>35</v>
      </c>
      <c r="P13" s="6" t="s">
        <v>269</v>
      </c>
      <c r="Q13" s="4"/>
      <c r="R13" s="4"/>
      <c r="S13" s="6"/>
      <c r="T13" s="4"/>
      <c r="U13" s="4"/>
    </row>
    <row r="14" spans="1:21" ht="38.25">
      <c r="A14" s="50"/>
      <c r="B14" s="50"/>
      <c r="C14" s="50"/>
      <c r="D14" s="50"/>
      <c r="E14" s="50"/>
      <c r="F14" s="50"/>
      <c r="G14" s="50"/>
      <c r="H14" s="50"/>
      <c r="I14" s="50"/>
      <c r="J14" s="12" t="s">
        <v>270</v>
      </c>
      <c r="K14" s="4" t="s">
        <v>271</v>
      </c>
      <c r="L14" s="4"/>
      <c r="M14" s="4"/>
      <c r="N14" s="4">
        <v>0</v>
      </c>
      <c r="O14" s="4" t="s">
        <v>35</v>
      </c>
      <c r="P14" s="6" t="s">
        <v>272</v>
      </c>
      <c r="Q14" s="4"/>
      <c r="R14" s="4"/>
      <c r="S14" s="6"/>
      <c r="T14" s="4"/>
      <c r="U14" s="4"/>
    </row>
    <row r="15" spans="1:21" ht="51">
      <c r="A15" s="50"/>
      <c r="B15" s="50"/>
      <c r="C15" s="51"/>
      <c r="D15" s="51"/>
      <c r="E15" s="51"/>
      <c r="F15" s="51"/>
      <c r="G15" s="51"/>
      <c r="H15" s="51"/>
      <c r="I15" s="51"/>
      <c r="J15" s="12" t="s">
        <v>273</v>
      </c>
      <c r="K15" s="4" t="s">
        <v>274</v>
      </c>
      <c r="L15" s="4"/>
      <c r="M15" s="4"/>
      <c r="N15" s="4" t="s">
        <v>98</v>
      </c>
      <c r="O15" s="4" t="s">
        <v>35</v>
      </c>
      <c r="P15" s="6" t="s">
        <v>275</v>
      </c>
      <c r="Q15" s="4"/>
      <c r="R15" s="4"/>
      <c r="S15" s="6"/>
      <c r="T15" s="4"/>
      <c r="U15" s="4"/>
    </row>
    <row r="16" spans="1:21" ht="216.75">
      <c r="A16" s="50"/>
      <c r="B16" s="50"/>
      <c r="C16" s="49">
        <v>5339</v>
      </c>
      <c r="D16" s="54" t="s">
        <v>276</v>
      </c>
      <c r="E16" s="49" t="s">
        <v>277</v>
      </c>
      <c r="F16" s="49" t="s">
        <v>278</v>
      </c>
      <c r="G16" s="49" t="s">
        <v>279</v>
      </c>
      <c r="H16" s="49" t="s">
        <v>233</v>
      </c>
      <c r="I16" s="49" t="s">
        <v>30</v>
      </c>
      <c r="J16" s="12" t="s">
        <v>86</v>
      </c>
      <c r="K16" s="4" t="s">
        <v>87</v>
      </c>
      <c r="L16" s="4"/>
      <c r="M16" s="4"/>
      <c r="N16" s="4" t="s">
        <v>98</v>
      </c>
      <c r="O16" s="4" t="s">
        <v>35</v>
      </c>
      <c r="P16" s="6" t="s">
        <v>234</v>
      </c>
      <c r="Q16" s="4"/>
      <c r="R16" s="4"/>
      <c r="S16" s="6"/>
      <c r="T16" s="4"/>
      <c r="U16" s="4"/>
    </row>
    <row r="17" spans="1:21" ht="191.25">
      <c r="A17" s="50"/>
      <c r="B17" s="50"/>
      <c r="C17" s="50"/>
      <c r="D17" s="50"/>
      <c r="E17" s="50"/>
      <c r="F17" s="50"/>
      <c r="G17" s="50"/>
      <c r="H17" s="50"/>
      <c r="I17" s="50"/>
      <c r="J17" s="12" t="s">
        <v>280</v>
      </c>
      <c r="K17" s="4" t="s">
        <v>236</v>
      </c>
      <c r="L17" s="4"/>
      <c r="M17" s="4"/>
      <c r="N17" s="4" t="s">
        <v>98</v>
      </c>
      <c r="O17" s="4" t="s">
        <v>35</v>
      </c>
      <c r="P17" s="6" t="s">
        <v>281</v>
      </c>
      <c r="Q17" s="4"/>
      <c r="R17" s="4"/>
      <c r="S17" s="6"/>
      <c r="T17" s="4"/>
      <c r="U17" s="4"/>
    </row>
    <row r="18" spans="1:21" ht="191.25">
      <c r="A18" s="50"/>
      <c r="B18" s="50"/>
      <c r="C18" s="50"/>
      <c r="D18" s="50"/>
      <c r="E18" s="50"/>
      <c r="F18" s="50"/>
      <c r="G18" s="50"/>
      <c r="H18" s="50"/>
      <c r="I18" s="50"/>
      <c r="J18" s="12" t="s">
        <v>238</v>
      </c>
      <c r="K18" s="4" t="s">
        <v>239</v>
      </c>
      <c r="L18" s="4"/>
      <c r="M18" s="4"/>
      <c r="N18" s="4" t="s">
        <v>282</v>
      </c>
      <c r="O18" s="4" t="s">
        <v>35</v>
      </c>
      <c r="P18" s="6" t="s">
        <v>283</v>
      </c>
      <c r="Q18" s="4"/>
      <c r="R18" s="4"/>
      <c r="S18" s="6"/>
      <c r="T18" s="4"/>
      <c r="U18" s="4"/>
    </row>
    <row r="19" spans="1:21" ht="51">
      <c r="A19" s="50"/>
      <c r="B19" s="50"/>
      <c r="C19" s="50"/>
      <c r="D19" s="50"/>
      <c r="E19" s="50"/>
      <c r="F19" s="50"/>
      <c r="G19" s="50"/>
      <c r="H19" s="50"/>
      <c r="I19" s="50"/>
      <c r="J19" s="12" t="s">
        <v>284</v>
      </c>
      <c r="K19" s="4" t="s">
        <v>243</v>
      </c>
      <c r="L19" s="4"/>
      <c r="M19" s="4"/>
      <c r="N19" s="4" t="s">
        <v>98</v>
      </c>
      <c r="O19" s="4" t="s">
        <v>35</v>
      </c>
      <c r="P19" s="6" t="s">
        <v>285</v>
      </c>
      <c r="Q19" s="4"/>
      <c r="R19" s="4"/>
      <c r="S19" s="6"/>
      <c r="T19" s="4"/>
      <c r="U19" s="4"/>
    </row>
    <row r="20" spans="1:21" ht="38.25">
      <c r="A20" s="50"/>
      <c r="B20" s="50"/>
      <c r="C20" s="50"/>
      <c r="D20" s="50"/>
      <c r="E20" s="50"/>
      <c r="F20" s="50"/>
      <c r="G20" s="50"/>
      <c r="H20" s="50"/>
      <c r="I20" s="50"/>
      <c r="J20" s="12" t="s">
        <v>245</v>
      </c>
      <c r="K20" s="4" t="s">
        <v>246</v>
      </c>
      <c r="L20" s="4"/>
      <c r="M20" s="4"/>
      <c r="N20" s="4" t="s">
        <v>150</v>
      </c>
      <c r="O20" s="4" t="s">
        <v>35</v>
      </c>
      <c r="P20" s="5" t="s">
        <v>286</v>
      </c>
      <c r="Q20" s="4"/>
      <c r="R20" s="4"/>
      <c r="S20" s="6"/>
      <c r="T20" s="4"/>
      <c r="U20" s="4"/>
    </row>
    <row r="21" spans="1:21" ht="63.75">
      <c r="A21" s="50"/>
      <c r="B21" s="50"/>
      <c r="C21" s="50"/>
      <c r="D21" s="50"/>
      <c r="E21" s="50"/>
      <c r="F21" s="50"/>
      <c r="G21" s="50"/>
      <c r="H21" s="50"/>
      <c r="I21" s="50"/>
      <c r="J21" s="12" t="s">
        <v>248</v>
      </c>
      <c r="K21" s="4" t="s">
        <v>249</v>
      </c>
      <c r="L21" s="4"/>
      <c r="M21" s="4"/>
      <c r="N21" s="4">
        <v>0</v>
      </c>
      <c r="O21" s="4" t="s">
        <v>35</v>
      </c>
      <c r="P21" s="6" t="s">
        <v>250</v>
      </c>
      <c r="Q21" s="4"/>
      <c r="R21" s="4"/>
      <c r="S21" s="6"/>
      <c r="T21" s="4"/>
      <c r="U21" s="4"/>
    </row>
    <row r="22" spans="1:21" ht="38.25">
      <c r="A22" s="50"/>
      <c r="B22" s="50"/>
      <c r="C22" s="50"/>
      <c r="D22" s="50"/>
      <c r="E22" s="50"/>
      <c r="F22" s="50"/>
      <c r="G22" s="50"/>
      <c r="H22" s="50"/>
      <c r="I22" s="50"/>
      <c r="J22" s="12" t="s">
        <v>251</v>
      </c>
      <c r="K22" s="4" t="s">
        <v>287</v>
      </c>
      <c r="L22" s="4"/>
      <c r="M22" s="4"/>
      <c r="N22" s="4">
        <v>0</v>
      </c>
      <c r="O22" s="4" t="s">
        <v>35</v>
      </c>
      <c r="P22" s="6" t="s">
        <v>253</v>
      </c>
      <c r="Q22" s="4"/>
      <c r="R22" s="4"/>
      <c r="S22" s="6"/>
      <c r="T22" s="4"/>
      <c r="U22" s="4"/>
    </row>
    <row r="23" spans="1:21" ht="38.25">
      <c r="A23" s="50"/>
      <c r="B23" s="50"/>
      <c r="C23" s="50"/>
      <c r="D23" s="50"/>
      <c r="E23" s="50"/>
      <c r="F23" s="50"/>
      <c r="G23" s="50"/>
      <c r="H23" s="50"/>
      <c r="I23" s="50"/>
      <c r="J23" s="12" t="s">
        <v>254</v>
      </c>
      <c r="K23" s="4" t="s">
        <v>255</v>
      </c>
      <c r="L23" s="4"/>
      <c r="M23" s="4"/>
      <c r="N23" s="4">
        <v>0</v>
      </c>
      <c r="O23" s="4" t="s">
        <v>35</v>
      </c>
      <c r="P23" s="6" t="s">
        <v>256</v>
      </c>
      <c r="Q23" s="4"/>
      <c r="R23" s="4"/>
      <c r="S23" s="6"/>
      <c r="T23" s="4"/>
      <c r="U23" s="4"/>
    </row>
    <row r="24" spans="1:21" ht="63.75">
      <c r="A24" s="50"/>
      <c r="B24" s="50"/>
      <c r="C24" s="50"/>
      <c r="D24" s="50"/>
      <c r="E24" s="50"/>
      <c r="F24" s="50"/>
      <c r="G24" s="50"/>
      <c r="H24" s="50"/>
      <c r="I24" s="50"/>
      <c r="J24" s="12" t="s">
        <v>288</v>
      </c>
      <c r="K24" s="4" t="s">
        <v>262</v>
      </c>
      <c r="L24" s="4"/>
      <c r="M24" s="4"/>
      <c r="N24" s="4" t="s">
        <v>263</v>
      </c>
      <c r="O24" s="4" t="s">
        <v>35</v>
      </c>
      <c r="P24" s="5" t="s">
        <v>264</v>
      </c>
      <c r="Q24" s="4"/>
      <c r="R24" s="4"/>
      <c r="S24" s="5"/>
      <c r="T24" s="4"/>
      <c r="U24" s="4"/>
    </row>
    <row r="25" spans="1:21" ht="63.75">
      <c r="A25" s="50"/>
      <c r="B25" s="50"/>
      <c r="C25" s="50"/>
      <c r="D25" s="50"/>
      <c r="E25" s="50"/>
      <c r="F25" s="50"/>
      <c r="G25" s="50"/>
      <c r="H25" s="50"/>
      <c r="I25" s="50"/>
      <c r="J25" s="12" t="s">
        <v>265</v>
      </c>
      <c r="K25" s="4" t="s">
        <v>262</v>
      </c>
      <c r="L25" s="4"/>
      <c r="M25" s="4"/>
      <c r="N25" s="4" t="s">
        <v>263</v>
      </c>
      <c r="O25" s="4" t="s">
        <v>35</v>
      </c>
      <c r="P25" s="5" t="s">
        <v>264</v>
      </c>
      <c r="Q25" s="4"/>
      <c r="R25" s="4"/>
      <c r="S25" s="5"/>
      <c r="T25" s="4"/>
      <c r="U25" s="4"/>
    </row>
    <row r="26" spans="1:21" ht="38.25">
      <c r="A26" s="50"/>
      <c r="B26" s="50"/>
      <c r="C26" s="50"/>
      <c r="D26" s="50"/>
      <c r="E26" s="50"/>
      <c r="F26" s="50"/>
      <c r="G26" s="50"/>
      <c r="H26" s="50"/>
      <c r="I26" s="50"/>
      <c r="J26" s="12" t="s">
        <v>266</v>
      </c>
      <c r="K26" s="4" t="s">
        <v>267</v>
      </c>
      <c r="L26" s="4"/>
      <c r="M26" s="4"/>
      <c r="N26" s="4" t="s">
        <v>268</v>
      </c>
      <c r="O26" s="4" t="s">
        <v>35</v>
      </c>
      <c r="P26" s="6" t="s">
        <v>289</v>
      </c>
      <c r="Q26" s="4"/>
      <c r="R26" s="4"/>
      <c r="S26" s="6"/>
      <c r="T26" s="4"/>
      <c r="U26" s="4"/>
    </row>
    <row r="27" spans="1:21" ht="38.25">
      <c r="A27" s="50"/>
      <c r="B27" s="50"/>
      <c r="C27" s="50"/>
      <c r="D27" s="50"/>
      <c r="E27" s="50"/>
      <c r="F27" s="50"/>
      <c r="G27" s="50"/>
      <c r="H27" s="50"/>
      <c r="I27" s="50"/>
      <c r="J27" s="12" t="s">
        <v>270</v>
      </c>
      <c r="K27" s="4" t="s">
        <v>271</v>
      </c>
      <c r="L27" s="4"/>
      <c r="M27" s="4"/>
      <c r="N27" s="4">
        <v>0</v>
      </c>
      <c r="O27" s="4" t="s">
        <v>35</v>
      </c>
      <c r="P27" s="6" t="s">
        <v>290</v>
      </c>
      <c r="Q27" s="4"/>
      <c r="R27" s="4"/>
      <c r="S27" s="6"/>
      <c r="T27" s="4"/>
      <c r="U27" s="4"/>
    </row>
    <row r="28" spans="1:21" ht="51">
      <c r="A28" s="50"/>
      <c r="B28" s="50"/>
      <c r="C28" s="50"/>
      <c r="D28" s="50"/>
      <c r="E28" s="50"/>
      <c r="F28" s="50"/>
      <c r="G28" s="50"/>
      <c r="H28" s="50"/>
      <c r="I28" s="50"/>
      <c r="J28" s="12" t="s">
        <v>273</v>
      </c>
      <c r="K28" s="4" t="s">
        <v>291</v>
      </c>
      <c r="L28" s="4"/>
      <c r="M28" s="4"/>
      <c r="N28" s="4" t="s">
        <v>292</v>
      </c>
      <c r="O28" s="4" t="s">
        <v>35</v>
      </c>
      <c r="P28" s="6" t="s">
        <v>293</v>
      </c>
      <c r="Q28" s="4"/>
      <c r="R28" s="4"/>
      <c r="S28" s="6"/>
      <c r="T28" s="4"/>
      <c r="U28" s="4"/>
    </row>
    <row r="29" spans="1:21" ht="51">
      <c r="A29" s="50"/>
      <c r="B29" s="51"/>
      <c r="C29" s="51"/>
      <c r="D29" s="51"/>
      <c r="E29" s="51"/>
      <c r="F29" s="51"/>
      <c r="G29" s="51"/>
      <c r="H29" s="51"/>
      <c r="I29" s="51"/>
      <c r="J29" s="12" t="s">
        <v>294</v>
      </c>
      <c r="K29" s="4" t="s">
        <v>243</v>
      </c>
      <c r="L29" s="4"/>
      <c r="M29" s="4"/>
      <c r="N29" s="4" t="s">
        <v>295</v>
      </c>
      <c r="O29" s="4" t="s">
        <v>35</v>
      </c>
      <c r="P29" s="6" t="s">
        <v>296</v>
      </c>
      <c r="Q29" s="4"/>
      <c r="R29" s="4"/>
      <c r="S29" s="6"/>
      <c r="T29" s="4"/>
      <c r="U29" s="4"/>
    </row>
    <row r="30" spans="1:21" ht="76.5">
      <c r="A30" s="50"/>
      <c r="B30" s="49" t="s">
        <v>297</v>
      </c>
      <c r="C30" s="49">
        <v>1166</v>
      </c>
      <c r="D30" s="54" t="s">
        <v>298</v>
      </c>
      <c r="E30" s="49" t="s">
        <v>277</v>
      </c>
      <c r="F30" s="49" t="s">
        <v>299</v>
      </c>
      <c r="G30" s="49" t="s">
        <v>279</v>
      </c>
      <c r="H30" s="49" t="s">
        <v>233</v>
      </c>
      <c r="I30" s="49" t="s">
        <v>30</v>
      </c>
      <c r="J30" s="12" t="s">
        <v>86</v>
      </c>
      <c r="K30" s="4" t="s">
        <v>87</v>
      </c>
      <c r="L30" s="4"/>
      <c r="M30" s="4"/>
      <c r="N30" s="4" t="s">
        <v>300</v>
      </c>
      <c r="O30" s="4" t="s">
        <v>35</v>
      </c>
      <c r="P30" s="5" t="s">
        <v>301</v>
      </c>
      <c r="Q30" s="4"/>
      <c r="R30" s="4"/>
      <c r="S30" s="6"/>
      <c r="T30" s="4"/>
      <c r="U30" s="4"/>
    </row>
    <row r="31" spans="1:21" ht="25.5">
      <c r="A31" s="50"/>
      <c r="B31" s="50"/>
      <c r="C31" s="50"/>
      <c r="D31" s="50"/>
      <c r="E31" s="50"/>
      <c r="F31" s="50"/>
      <c r="G31" s="50"/>
      <c r="H31" s="50"/>
      <c r="I31" s="50"/>
      <c r="J31" s="12" t="s">
        <v>137</v>
      </c>
      <c r="K31" s="4" t="s">
        <v>32</v>
      </c>
      <c r="L31" s="4"/>
      <c r="M31" s="4"/>
      <c r="N31" s="4" t="s">
        <v>300</v>
      </c>
      <c r="O31" s="4" t="s">
        <v>35</v>
      </c>
      <c r="P31" s="6" t="s">
        <v>302</v>
      </c>
      <c r="Q31" s="4"/>
      <c r="R31" s="4"/>
      <c r="S31" s="6"/>
      <c r="T31" s="4"/>
      <c r="U31" s="4"/>
    </row>
    <row r="32" spans="1:21" ht="76.5">
      <c r="A32" s="50"/>
      <c r="B32" s="50"/>
      <c r="C32" s="50"/>
      <c r="D32" s="50"/>
      <c r="E32" s="50"/>
      <c r="F32" s="50"/>
      <c r="G32" s="50"/>
      <c r="H32" s="50"/>
      <c r="I32" s="50"/>
      <c r="J32" s="12" t="s">
        <v>141</v>
      </c>
      <c r="K32" s="4" t="s">
        <v>303</v>
      </c>
      <c r="L32" s="4"/>
      <c r="M32" s="4"/>
      <c r="N32" s="4" t="s">
        <v>135</v>
      </c>
      <c r="O32" s="4" t="s">
        <v>35</v>
      </c>
      <c r="P32" s="6" t="s">
        <v>304</v>
      </c>
      <c r="Q32" s="4"/>
      <c r="R32" s="4"/>
      <c r="S32" s="6"/>
      <c r="T32" s="4"/>
      <c r="U32" s="4"/>
    </row>
    <row r="33" spans="1:21" ht="76.5">
      <c r="A33" s="50"/>
      <c r="B33" s="50"/>
      <c r="C33" s="50"/>
      <c r="D33" s="50"/>
      <c r="E33" s="50"/>
      <c r="F33" s="50"/>
      <c r="G33" s="50"/>
      <c r="H33" s="50"/>
      <c r="I33" s="50"/>
      <c r="J33" s="12" t="s">
        <v>305</v>
      </c>
      <c r="K33" s="4" t="s">
        <v>306</v>
      </c>
      <c r="L33" s="4"/>
      <c r="M33" s="4"/>
      <c r="N33" s="4" t="s">
        <v>307</v>
      </c>
      <c r="O33" s="4" t="s">
        <v>35</v>
      </c>
      <c r="P33" s="6" t="s">
        <v>308</v>
      </c>
      <c r="Q33" s="4"/>
      <c r="R33" s="4"/>
      <c r="S33" s="6"/>
      <c r="T33" s="4"/>
      <c r="U33" s="4"/>
    </row>
    <row r="34" spans="1:21" ht="51">
      <c r="A34" s="50"/>
      <c r="B34" s="50"/>
      <c r="C34" s="51"/>
      <c r="D34" s="51"/>
      <c r="E34" s="51"/>
      <c r="F34" s="51"/>
      <c r="G34" s="51"/>
      <c r="H34" s="51"/>
      <c r="I34" s="51"/>
      <c r="J34" s="12" t="s">
        <v>309</v>
      </c>
      <c r="K34" s="4" t="s">
        <v>310</v>
      </c>
      <c r="L34" s="4"/>
      <c r="M34" s="4"/>
      <c r="N34" s="4" t="s">
        <v>311</v>
      </c>
      <c r="O34" s="4" t="s">
        <v>35</v>
      </c>
      <c r="P34" s="6" t="s">
        <v>312</v>
      </c>
      <c r="Q34" s="4"/>
      <c r="R34" s="4"/>
      <c r="S34" s="6"/>
      <c r="T34" s="4"/>
      <c r="U34" s="4"/>
    </row>
    <row r="35" spans="1:21" ht="51">
      <c r="A35" s="50"/>
      <c r="B35" s="50"/>
      <c r="C35" s="49">
        <v>1188</v>
      </c>
      <c r="D35" s="54" t="s">
        <v>313</v>
      </c>
      <c r="E35" s="49" t="s">
        <v>277</v>
      </c>
      <c r="F35" s="49" t="s">
        <v>299</v>
      </c>
      <c r="G35" s="49" t="s">
        <v>279</v>
      </c>
      <c r="H35" s="49" t="s">
        <v>233</v>
      </c>
      <c r="I35" s="49" t="s">
        <v>30</v>
      </c>
      <c r="J35" s="12" t="s">
        <v>86</v>
      </c>
      <c r="K35" s="4" t="s">
        <v>87</v>
      </c>
      <c r="L35" s="4"/>
      <c r="M35" s="4"/>
      <c r="N35" s="4" t="s">
        <v>314</v>
      </c>
      <c r="O35" s="4" t="s">
        <v>35</v>
      </c>
      <c r="P35" s="7" t="s">
        <v>315</v>
      </c>
      <c r="Q35" s="4"/>
      <c r="R35" s="4"/>
      <c r="S35" s="6"/>
      <c r="T35" s="4"/>
      <c r="U35" s="4"/>
    </row>
    <row r="36" spans="1:21" ht="25.5">
      <c r="A36" s="50"/>
      <c r="B36" s="50"/>
      <c r="C36" s="50"/>
      <c r="D36" s="50"/>
      <c r="E36" s="50"/>
      <c r="F36" s="50"/>
      <c r="G36" s="50"/>
      <c r="H36" s="50"/>
      <c r="I36" s="50"/>
      <c r="J36" s="12" t="s">
        <v>137</v>
      </c>
      <c r="K36" s="4" t="s">
        <v>32</v>
      </c>
      <c r="L36" s="4"/>
      <c r="M36" s="4"/>
      <c r="N36" s="4" t="s">
        <v>314</v>
      </c>
      <c r="O36" s="4" t="s">
        <v>35</v>
      </c>
      <c r="P36" s="6" t="s">
        <v>316</v>
      </c>
      <c r="Q36" s="4"/>
      <c r="R36" s="4"/>
      <c r="S36" s="6"/>
      <c r="T36" s="4"/>
      <c r="U36" s="4"/>
    </row>
    <row r="37" spans="1:21" ht="51">
      <c r="A37" s="50"/>
      <c r="B37" s="50"/>
      <c r="C37" s="50"/>
      <c r="D37" s="50"/>
      <c r="E37" s="50"/>
      <c r="F37" s="50"/>
      <c r="G37" s="50"/>
      <c r="H37" s="50"/>
      <c r="I37" s="50"/>
      <c r="J37" s="12" t="s">
        <v>141</v>
      </c>
      <c r="K37" s="4" t="s">
        <v>303</v>
      </c>
      <c r="L37" s="4"/>
      <c r="M37" s="4"/>
      <c r="N37" s="4" t="s">
        <v>314</v>
      </c>
      <c r="O37" s="4" t="s">
        <v>35</v>
      </c>
      <c r="P37" s="5" t="s">
        <v>317</v>
      </c>
      <c r="Q37" s="4"/>
      <c r="R37" s="4"/>
      <c r="S37" s="6"/>
      <c r="T37" s="4"/>
      <c r="U37" s="4"/>
    </row>
    <row r="38" spans="1:21" ht="89.25">
      <c r="A38" s="50"/>
      <c r="B38" s="50"/>
      <c r="C38" s="50"/>
      <c r="D38" s="50"/>
      <c r="E38" s="50"/>
      <c r="F38" s="50"/>
      <c r="G38" s="50"/>
      <c r="H38" s="50"/>
      <c r="I38" s="50"/>
      <c r="J38" s="12" t="s">
        <v>318</v>
      </c>
      <c r="K38" s="4" t="s">
        <v>306</v>
      </c>
      <c r="L38" s="4"/>
      <c r="M38" s="4"/>
      <c r="N38" s="4" t="s">
        <v>307</v>
      </c>
      <c r="O38" s="4" t="s">
        <v>35</v>
      </c>
      <c r="P38" s="6" t="s">
        <v>319</v>
      </c>
      <c r="Q38" s="4"/>
      <c r="R38" s="4"/>
      <c r="S38" s="6"/>
      <c r="T38" s="4"/>
      <c r="U38" s="4"/>
    </row>
    <row r="39" spans="1:21" ht="51">
      <c r="A39" s="50"/>
      <c r="B39" s="50"/>
      <c r="C39" s="51"/>
      <c r="D39" s="51"/>
      <c r="E39" s="51"/>
      <c r="F39" s="51"/>
      <c r="G39" s="51"/>
      <c r="H39" s="51"/>
      <c r="I39" s="51"/>
      <c r="J39" s="12" t="s">
        <v>309</v>
      </c>
      <c r="K39" s="4" t="s">
        <v>310</v>
      </c>
      <c r="L39" s="4"/>
      <c r="M39" s="4"/>
      <c r="N39" s="4" t="s">
        <v>311</v>
      </c>
      <c r="O39" s="4" t="s">
        <v>35</v>
      </c>
      <c r="P39" s="6" t="s">
        <v>312</v>
      </c>
      <c r="Q39" s="4"/>
      <c r="R39" s="4"/>
      <c r="S39" s="6"/>
      <c r="T39" s="4"/>
      <c r="U39" s="4"/>
    </row>
    <row r="40" spans="1:21" ht="51">
      <c r="A40" s="50"/>
      <c r="B40" s="50"/>
      <c r="C40" s="49">
        <v>1193</v>
      </c>
      <c r="D40" s="54" t="s">
        <v>320</v>
      </c>
      <c r="E40" s="49" t="s">
        <v>277</v>
      </c>
      <c r="F40" s="49" t="s">
        <v>299</v>
      </c>
      <c r="G40" s="49" t="s">
        <v>279</v>
      </c>
      <c r="H40" s="49" t="s">
        <v>321</v>
      </c>
      <c r="I40" s="49" t="s">
        <v>322</v>
      </c>
      <c r="J40" s="12" t="s">
        <v>86</v>
      </c>
      <c r="K40" s="4" t="s">
        <v>323</v>
      </c>
      <c r="L40" s="4"/>
      <c r="M40" s="4"/>
      <c r="N40" s="4" t="s">
        <v>135</v>
      </c>
      <c r="O40" s="4" t="s">
        <v>35</v>
      </c>
      <c r="P40" s="7" t="s">
        <v>324</v>
      </c>
      <c r="Q40" s="4"/>
      <c r="R40" s="4"/>
      <c r="S40" s="6"/>
      <c r="T40" s="4"/>
      <c r="U40" s="4"/>
    </row>
    <row r="41" spans="1:21" ht="25.5">
      <c r="A41" s="50"/>
      <c r="B41" s="50"/>
      <c r="C41" s="50"/>
      <c r="D41" s="50"/>
      <c r="E41" s="50"/>
      <c r="F41" s="50"/>
      <c r="G41" s="50"/>
      <c r="H41" s="50"/>
      <c r="I41" s="50"/>
      <c r="J41" s="12" t="s">
        <v>137</v>
      </c>
      <c r="K41" s="4" t="s">
        <v>32</v>
      </c>
      <c r="L41" s="4"/>
      <c r="M41" s="4"/>
      <c r="N41" s="4" t="s">
        <v>314</v>
      </c>
      <c r="O41" s="4" t="s">
        <v>35</v>
      </c>
      <c r="P41" s="6" t="s">
        <v>316</v>
      </c>
      <c r="Q41" s="4"/>
      <c r="R41" s="4"/>
      <c r="S41" s="6"/>
      <c r="T41" s="4"/>
      <c r="U41" s="4"/>
    </row>
    <row r="42" spans="1:21" ht="89.25">
      <c r="A42" s="50"/>
      <c r="B42" s="50"/>
      <c r="C42" s="50"/>
      <c r="D42" s="50"/>
      <c r="E42" s="50"/>
      <c r="F42" s="50"/>
      <c r="G42" s="50"/>
      <c r="H42" s="50"/>
      <c r="I42" s="50"/>
      <c r="J42" s="12" t="s">
        <v>141</v>
      </c>
      <c r="K42" s="4" t="s">
        <v>303</v>
      </c>
      <c r="L42" s="4"/>
      <c r="M42" s="4"/>
      <c r="N42" s="4" t="s">
        <v>135</v>
      </c>
      <c r="O42" s="4" t="s">
        <v>35</v>
      </c>
      <c r="P42" s="6" t="s">
        <v>325</v>
      </c>
      <c r="Q42" s="4"/>
      <c r="R42" s="4"/>
      <c r="S42" s="6"/>
      <c r="T42" s="4"/>
      <c r="U42" s="4"/>
    </row>
    <row r="43" spans="1:21" ht="63.75">
      <c r="A43" s="50"/>
      <c r="B43" s="50"/>
      <c r="C43" s="50"/>
      <c r="D43" s="50"/>
      <c r="E43" s="50"/>
      <c r="F43" s="50"/>
      <c r="G43" s="50"/>
      <c r="H43" s="50"/>
      <c r="I43" s="50"/>
      <c r="J43" s="12" t="s">
        <v>326</v>
      </c>
      <c r="K43" s="4" t="s">
        <v>306</v>
      </c>
      <c r="L43" s="4"/>
      <c r="M43" s="4"/>
      <c r="N43" s="4" t="s">
        <v>307</v>
      </c>
      <c r="O43" s="4" t="s">
        <v>35</v>
      </c>
      <c r="P43" s="6" t="s">
        <v>327</v>
      </c>
      <c r="Q43" s="4"/>
      <c r="R43" s="4"/>
      <c r="S43" s="6"/>
      <c r="T43" s="4"/>
      <c r="U43" s="4"/>
    </row>
    <row r="44" spans="1:21" ht="51">
      <c r="A44" s="50"/>
      <c r="B44" s="50"/>
      <c r="C44" s="51"/>
      <c r="D44" s="51"/>
      <c r="E44" s="51"/>
      <c r="F44" s="51"/>
      <c r="G44" s="51"/>
      <c r="H44" s="51"/>
      <c r="I44" s="51"/>
      <c r="J44" s="12" t="s">
        <v>309</v>
      </c>
      <c r="K44" s="4" t="s">
        <v>310</v>
      </c>
      <c r="L44" s="4"/>
      <c r="M44" s="4"/>
      <c r="N44" s="4" t="s">
        <v>311</v>
      </c>
      <c r="O44" s="4" t="s">
        <v>35</v>
      </c>
      <c r="P44" s="6" t="s">
        <v>312</v>
      </c>
      <c r="Q44" s="4"/>
      <c r="R44" s="4"/>
      <c r="S44" s="6"/>
      <c r="T44" s="4"/>
      <c r="U44" s="4"/>
    </row>
    <row r="45" spans="1:21" ht="191.25">
      <c r="A45" s="50"/>
      <c r="B45" s="50"/>
      <c r="C45" s="49">
        <v>1220</v>
      </c>
      <c r="D45" s="54" t="s">
        <v>328</v>
      </c>
      <c r="E45" s="49" t="s">
        <v>277</v>
      </c>
      <c r="F45" s="49" t="s">
        <v>299</v>
      </c>
      <c r="G45" s="49" t="s">
        <v>279</v>
      </c>
      <c r="H45" s="49" t="s">
        <v>321</v>
      </c>
      <c r="I45" s="49" t="s">
        <v>322</v>
      </c>
      <c r="J45" s="12" t="s">
        <v>86</v>
      </c>
      <c r="K45" s="4" t="s">
        <v>87</v>
      </c>
      <c r="L45" s="4"/>
      <c r="M45" s="4"/>
      <c r="N45" s="4" t="s">
        <v>135</v>
      </c>
      <c r="O45" s="4" t="s">
        <v>35</v>
      </c>
      <c r="P45" s="5" t="s">
        <v>329</v>
      </c>
      <c r="Q45" s="4"/>
      <c r="R45" s="4"/>
      <c r="S45" s="6"/>
      <c r="T45" s="4"/>
      <c r="U45" s="4"/>
    </row>
    <row r="46" spans="1:21" ht="25.5">
      <c r="A46" s="50"/>
      <c r="B46" s="50"/>
      <c r="C46" s="50"/>
      <c r="D46" s="50"/>
      <c r="E46" s="50"/>
      <c r="F46" s="50"/>
      <c r="G46" s="50"/>
      <c r="H46" s="50"/>
      <c r="I46" s="50"/>
      <c r="J46" s="12" t="s">
        <v>94</v>
      </c>
      <c r="K46" s="4" t="s">
        <v>32</v>
      </c>
      <c r="L46" s="4"/>
      <c r="M46" s="4"/>
      <c r="N46" s="4" t="s">
        <v>314</v>
      </c>
      <c r="O46" s="4" t="s">
        <v>35</v>
      </c>
      <c r="P46" s="6" t="s">
        <v>330</v>
      </c>
      <c r="Q46" s="4"/>
      <c r="R46" s="4"/>
      <c r="S46" s="6"/>
      <c r="T46" s="4"/>
      <c r="U46" s="4"/>
    </row>
    <row r="47" spans="1:21" ht="63.75">
      <c r="A47" s="50"/>
      <c r="B47" s="50"/>
      <c r="C47" s="50"/>
      <c r="D47" s="50"/>
      <c r="E47" s="50"/>
      <c r="F47" s="50"/>
      <c r="G47" s="50"/>
      <c r="H47" s="50"/>
      <c r="I47" s="50"/>
      <c r="J47" s="12" t="s">
        <v>331</v>
      </c>
      <c r="K47" s="4" t="s">
        <v>332</v>
      </c>
      <c r="L47" s="4"/>
      <c r="M47" s="4"/>
      <c r="N47" s="4" t="s">
        <v>314</v>
      </c>
      <c r="O47" s="4" t="s">
        <v>35</v>
      </c>
      <c r="P47" s="5" t="s">
        <v>333</v>
      </c>
      <c r="Q47" s="4"/>
      <c r="R47" s="4"/>
      <c r="S47" s="6"/>
      <c r="T47" s="4"/>
      <c r="U47" s="4"/>
    </row>
    <row r="48" spans="1:21" ht="38.25">
      <c r="A48" s="50"/>
      <c r="B48" s="50"/>
      <c r="C48" s="50"/>
      <c r="D48" s="50"/>
      <c r="E48" s="50"/>
      <c r="F48" s="50"/>
      <c r="G48" s="50"/>
      <c r="H48" s="50"/>
      <c r="I48" s="50"/>
      <c r="J48" s="12" t="s">
        <v>334</v>
      </c>
      <c r="K48" s="4" t="s">
        <v>335</v>
      </c>
      <c r="L48" s="4"/>
      <c r="M48" s="4"/>
      <c r="N48" s="4" t="s">
        <v>336</v>
      </c>
      <c r="O48" s="4" t="s">
        <v>35</v>
      </c>
      <c r="P48" s="6" t="s">
        <v>337</v>
      </c>
      <c r="Q48" s="4"/>
      <c r="R48" s="4"/>
      <c r="S48" s="6"/>
      <c r="T48" s="4"/>
      <c r="U48" s="4"/>
    </row>
    <row r="49" spans="1:21" ht="51">
      <c r="A49" s="50"/>
      <c r="B49" s="51"/>
      <c r="C49" s="51"/>
      <c r="D49" s="51"/>
      <c r="E49" s="51"/>
      <c r="F49" s="51"/>
      <c r="G49" s="51"/>
      <c r="H49" s="51"/>
      <c r="I49" s="51"/>
      <c r="J49" s="12" t="s">
        <v>338</v>
      </c>
      <c r="K49" s="4" t="s">
        <v>339</v>
      </c>
      <c r="L49" s="4"/>
      <c r="M49" s="4"/>
      <c r="N49" s="4" t="s">
        <v>340</v>
      </c>
      <c r="O49" s="4" t="s">
        <v>35</v>
      </c>
      <c r="P49" s="5" t="s">
        <v>341</v>
      </c>
      <c r="Q49" s="4"/>
      <c r="R49" s="4"/>
      <c r="S49" s="6"/>
      <c r="T49" s="4"/>
      <c r="U49" s="4"/>
    </row>
    <row r="50" spans="1:21" ht="216.75">
      <c r="A50" s="50"/>
      <c r="B50" s="49" t="s">
        <v>342</v>
      </c>
      <c r="C50" s="49">
        <v>1355</v>
      </c>
      <c r="D50" s="54" t="s">
        <v>343</v>
      </c>
      <c r="E50" s="49" t="s">
        <v>277</v>
      </c>
      <c r="F50" s="49" t="s">
        <v>299</v>
      </c>
      <c r="G50" s="49" t="s">
        <v>279</v>
      </c>
      <c r="H50" s="49" t="s">
        <v>233</v>
      </c>
      <c r="I50" s="49" t="s">
        <v>322</v>
      </c>
      <c r="J50" s="12" t="s">
        <v>86</v>
      </c>
      <c r="K50" s="4" t="s">
        <v>344</v>
      </c>
      <c r="L50" s="4"/>
      <c r="M50" s="4"/>
      <c r="N50" s="4" t="s">
        <v>98</v>
      </c>
      <c r="O50" s="9" t="s">
        <v>89</v>
      </c>
      <c r="P50" s="6" t="s">
        <v>345</v>
      </c>
      <c r="Q50" s="10" t="s">
        <v>346</v>
      </c>
      <c r="R50" s="4" t="s">
        <v>178</v>
      </c>
      <c r="S50" s="13" t="s">
        <v>347</v>
      </c>
      <c r="T50" s="4" t="str">
        <f>CONCATENATE(Măsuri!A5, " , ", Măsuri!A6, " , ", Măsuri!A7, " , ", Măsuri!A8, " , ", Măsuri!A10, " , ", Măsuri!A11, " , ", Măsuri!A12, " , ", Măsuri!A17, " , ", Măsuri!A18, " , ", Măsuri!A19, " , ", Măsuri!A21, " , ", Măsuri!A22, " , ", Măsuri!A23, " , ", Măsuri!A24, " , ", Măsuri!A26)</f>
        <v>M1 , M2 , M3 , M4 , M5 , M6 , M7 , M12 , M13 , M14 , M16 , M17 , M18 , M19 , M21</v>
      </c>
      <c r="U50" s="4" t="s">
        <v>92</v>
      </c>
    </row>
    <row r="51" spans="1:21" ht="25.5">
      <c r="A51" s="50"/>
      <c r="B51" s="50"/>
      <c r="C51" s="50"/>
      <c r="D51" s="50"/>
      <c r="E51" s="50"/>
      <c r="F51" s="50"/>
      <c r="G51" s="50"/>
      <c r="H51" s="50"/>
      <c r="I51" s="50"/>
      <c r="J51" s="12" t="s">
        <v>348</v>
      </c>
      <c r="K51" s="4" t="s">
        <v>243</v>
      </c>
      <c r="L51" s="4"/>
      <c r="M51" s="4"/>
      <c r="N51" s="4" t="s">
        <v>98</v>
      </c>
      <c r="O51" s="4" t="s">
        <v>35</v>
      </c>
      <c r="P51" s="6" t="s">
        <v>349</v>
      </c>
      <c r="Q51" s="4"/>
      <c r="R51" s="4"/>
      <c r="S51" s="6"/>
      <c r="T51" s="4"/>
      <c r="U51" s="4"/>
    </row>
    <row r="52" spans="1:21" ht="63.75">
      <c r="A52" s="50"/>
      <c r="B52" s="50"/>
      <c r="C52" s="50"/>
      <c r="D52" s="50"/>
      <c r="E52" s="50"/>
      <c r="F52" s="50"/>
      <c r="G52" s="50"/>
      <c r="H52" s="50"/>
      <c r="I52" s="50"/>
      <c r="J52" s="12" t="s">
        <v>350</v>
      </c>
      <c r="K52" s="4" t="s">
        <v>351</v>
      </c>
      <c r="L52" s="4"/>
      <c r="M52" s="4"/>
      <c r="N52" s="4">
        <v>0</v>
      </c>
      <c r="O52" s="4" t="s">
        <v>35</v>
      </c>
      <c r="P52" s="6" t="s">
        <v>352</v>
      </c>
      <c r="Q52" s="4"/>
      <c r="R52" s="4"/>
      <c r="S52" s="6"/>
      <c r="T52" s="4"/>
      <c r="U52" s="4"/>
    </row>
    <row r="53" spans="1:21" ht="51">
      <c r="A53" s="50"/>
      <c r="B53" s="50"/>
      <c r="C53" s="50"/>
      <c r="D53" s="50"/>
      <c r="E53" s="50"/>
      <c r="F53" s="50"/>
      <c r="G53" s="50"/>
      <c r="H53" s="50"/>
      <c r="I53" s="50"/>
      <c r="J53" s="12" t="s">
        <v>353</v>
      </c>
      <c r="K53" s="4" t="s">
        <v>354</v>
      </c>
      <c r="L53" s="4"/>
      <c r="M53" s="4"/>
      <c r="N53" s="4">
        <v>0</v>
      </c>
      <c r="O53" s="4" t="s">
        <v>35</v>
      </c>
      <c r="P53" s="6" t="s">
        <v>352</v>
      </c>
      <c r="Q53" s="4"/>
      <c r="R53" s="4"/>
      <c r="S53" s="6"/>
      <c r="T53" s="4"/>
      <c r="U53" s="4"/>
    </row>
    <row r="54" spans="1:21" ht="63.75">
      <c r="A54" s="50"/>
      <c r="B54" s="50"/>
      <c r="C54" s="50"/>
      <c r="D54" s="50"/>
      <c r="E54" s="50"/>
      <c r="F54" s="50"/>
      <c r="G54" s="50"/>
      <c r="H54" s="50"/>
      <c r="I54" s="50"/>
      <c r="J54" s="12" t="s">
        <v>355</v>
      </c>
      <c r="K54" s="4" t="s">
        <v>356</v>
      </c>
      <c r="L54" s="4"/>
      <c r="M54" s="4"/>
      <c r="N54" s="4" t="s">
        <v>98</v>
      </c>
      <c r="O54" s="4" t="s">
        <v>35</v>
      </c>
      <c r="P54" s="6" t="s">
        <v>357</v>
      </c>
      <c r="Q54" s="4"/>
      <c r="R54" s="4"/>
      <c r="S54" s="6"/>
      <c r="T54" s="4"/>
      <c r="U54" s="4"/>
    </row>
    <row r="55" spans="1:21" ht="63.75">
      <c r="A55" s="50"/>
      <c r="B55" s="50"/>
      <c r="C55" s="50"/>
      <c r="D55" s="50"/>
      <c r="E55" s="50"/>
      <c r="F55" s="50"/>
      <c r="G55" s="50"/>
      <c r="H55" s="50"/>
      <c r="I55" s="50"/>
      <c r="J55" s="12" t="s">
        <v>358</v>
      </c>
      <c r="K55" s="4" t="s">
        <v>359</v>
      </c>
      <c r="L55" s="4"/>
      <c r="M55" s="4"/>
      <c r="N55" s="4" t="s">
        <v>360</v>
      </c>
      <c r="O55" s="4" t="s">
        <v>35</v>
      </c>
      <c r="P55" s="6" t="s">
        <v>357</v>
      </c>
      <c r="Q55" s="4"/>
      <c r="R55" s="4"/>
      <c r="S55" s="6"/>
      <c r="T55" s="4"/>
      <c r="U55" s="4"/>
    </row>
    <row r="56" spans="1:21" ht="38.25">
      <c r="A56" s="50"/>
      <c r="B56" s="50"/>
      <c r="C56" s="50"/>
      <c r="D56" s="50"/>
      <c r="E56" s="50"/>
      <c r="F56" s="50"/>
      <c r="G56" s="50"/>
      <c r="H56" s="50"/>
      <c r="I56" s="50"/>
      <c r="J56" s="12" t="s">
        <v>254</v>
      </c>
      <c r="K56" s="4" t="s">
        <v>255</v>
      </c>
      <c r="L56" s="4"/>
      <c r="M56" s="4"/>
      <c r="N56" s="4">
        <v>0</v>
      </c>
      <c r="O56" s="4" t="s">
        <v>35</v>
      </c>
      <c r="P56" s="6" t="s">
        <v>361</v>
      </c>
      <c r="Q56" s="4"/>
      <c r="R56" s="4"/>
      <c r="S56" s="6"/>
      <c r="T56" s="4"/>
      <c r="U56" s="4"/>
    </row>
    <row r="57" spans="1:21" ht="63.75">
      <c r="A57" s="50"/>
      <c r="B57" s="50"/>
      <c r="C57" s="50"/>
      <c r="D57" s="50"/>
      <c r="E57" s="50"/>
      <c r="F57" s="50"/>
      <c r="G57" s="50"/>
      <c r="H57" s="50"/>
      <c r="I57" s="50"/>
      <c r="J57" s="12" t="s">
        <v>288</v>
      </c>
      <c r="K57" s="4" t="s">
        <v>262</v>
      </c>
      <c r="L57" s="4"/>
      <c r="M57" s="4"/>
      <c r="N57" s="4" t="s">
        <v>263</v>
      </c>
      <c r="O57" s="4" t="s">
        <v>35</v>
      </c>
      <c r="P57" s="5" t="s">
        <v>264</v>
      </c>
      <c r="Q57" s="4"/>
      <c r="R57" s="4"/>
      <c r="S57" s="6"/>
      <c r="T57" s="14"/>
      <c r="U57" s="14"/>
    </row>
    <row r="58" spans="1:21" ht="63.75">
      <c r="A58" s="50"/>
      <c r="B58" s="50"/>
      <c r="C58" s="51"/>
      <c r="D58" s="51"/>
      <c r="E58" s="51"/>
      <c r="F58" s="51"/>
      <c r="G58" s="51"/>
      <c r="H58" s="51"/>
      <c r="I58" s="51"/>
      <c r="J58" s="12" t="s">
        <v>265</v>
      </c>
      <c r="K58" s="4" t="s">
        <v>262</v>
      </c>
      <c r="L58" s="4"/>
      <c r="M58" s="4"/>
      <c r="N58" s="4" t="s">
        <v>263</v>
      </c>
      <c r="O58" s="4" t="s">
        <v>35</v>
      </c>
      <c r="P58" s="5" t="s">
        <v>264</v>
      </c>
      <c r="Q58" s="4"/>
      <c r="R58" s="4"/>
      <c r="S58" s="6"/>
      <c r="T58" s="14"/>
      <c r="U58" s="14"/>
    </row>
    <row r="59" spans="1:21" ht="127.5">
      <c r="A59" s="50"/>
      <c r="B59" s="50"/>
      <c r="C59" s="49">
        <v>1324</v>
      </c>
      <c r="D59" s="54" t="s">
        <v>362</v>
      </c>
      <c r="E59" s="49" t="s">
        <v>363</v>
      </c>
      <c r="F59" s="49" t="s">
        <v>299</v>
      </c>
      <c r="G59" s="49" t="s">
        <v>279</v>
      </c>
      <c r="H59" s="49" t="s">
        <v>364</v>
      </c>
      <c r="I59" s="49" t="s">
        <v>322</v>
      </c>
      <c r="J59" s="12" t="s">
        <v>86</v>
      </c>
      <c r="K59" s="4" t="s">
        <v>365</v>
      </c>
      <c r="L59" s="4"/>
      <c r="M59" s="4"/>
      <c r="N59" s="4" t="s">
        <v>314</v>
      </c>
      <c r="O59" s="4" t="s">
        <v>89</v>
      </c>
      <c r="P59" s="6" t="s">
        <v>366</v>
      </c>
      <c r="Q59" s="4" t="s">
        <v>115</v>
      </c>
      <c r="R59" s="4" t="s">
        <v>178</v>
      </c>
      <c r="S59" s="5" t="s">
        <v>367</v>
      </c>
      <c r="T59" s="4" t="str">
        <f>CONCATENATE(Măsuri!A6, " , ", Măsuri!A7, " , ", Măsuri!A8, " , ", Măsuri!A10, " , ", Măsuri!A11, " , ", Măsuri!A12, " , ", Măsuri!A15, " , ",Măsuri!A16, " , ", Măsuri!A20, " , ",Măsuri!A23, " , ", Măsuri!A24, " , ",Măsuri!A25, ", ", Măsuri!A26)</f>
        <v>M2 , M3 , M4 , M5 , M6 , M7 , M10 , M11 , M15 , M18 , M19 , M20, M21</v>
      </c>
      <c r="U59" s="4" t="s">
        <v>92</v>
      </c>
    </row>
    <row r="60" spans="1:21" ht="76.5">
      <c r="A60" s="50"/>
      <c r="B60" s="50"/>
      <c r="C60" s="50"/>
      <c r="D60" s="50"/>
      <c r="E60" s="50"/>
      <c r="F60" s="50"/>
      <c r="G60" s="50"/>
      <c r="H60" s="50"/>
      <c r="I60" s="50"/>
      <c r="J60" s="12" t="s">
        <v>368</v>
      </c>
      <c r="K60" s="4" t="s">
        <v>204</v>
      </c>
      <c r="L60" s="4"/>
      <c r="M60" s="4"/>
      <c r="N60" s="4" t="s">
        <v>314</v>
      </c>
      <c r="O60" s="4" t="s">
        <v>35</v>
      </c>
      <c r="P60" s="11" t="s">
        <v>369</v>
      </c>
      <c r="Q60" s="4"/>
      <c r="R60" s="4"/>
      <c r="S60" s="6"/>
      <c r="T60" s="4"/>
      <c r="U60" s="4"/>
    </row>
    <row r="61" spans="1:21" ht="51">
      <c r="A61" s="50"/>
      <c r="B61" s="50"/>
      <c r="C61" s="50"/>
      <c r="D61" s="50"/>
      <c r="E61" s="50"/>
      <c r="F61" s="50"/>
      <c r="G61" s="50"/>
      <c r="H61" s="50"/>
      <c r="I61" s="50"/>
      <c r="J61" s="12" t="s">
        <v>370</v>
      </c>
      <c r="K61" s="4" t="s">
        <v>32</v>
      </c>
      <c r="L61" s="4"/>
      <c r="M61" s="4"/>
      <c r="N61" s="4" t="s">
        <v>314</v>
      </c>
      <c r="O61" s="4" t="s">
        <v>35</v>
      </c>
      <c r="P61" s="11" t="s">
        <v>371</v>
      </c>
      <c r="Q61" s="4"/>
      <c r="R61" s="4"/>
      <c r="S61" s="6"/>
      <c r="T61" s="4"/>
      <c r="U61" s="4"/>
    </row>
    <row r="62" spans="1:21" ht="51">
      <c r="A62" s="50"/>
      <c r="B62" s="50"/>
      <c r="C62" s="50"/>
      <c r="D62" s="50"/>
      <c r="E62" s="50"/>
      <c r="F62" s="50"/>
      <c r="G62" s="50"/>
      <c r="H62" s="50"/>
      <c r="I62" s="50"/>
      <c r="J62" s="12" t="s">
        <v>372</v>
      </c>
      <c r="K62" s="4" t="s">
        <v>206</v>
      </c>
      <c r="L62" s="4"/>
      <c r="M62" s="4"/>
      <c r="N62" s="4" t="s">
        <v>314</v>
      </c>
      <c r="O62" s="4" t="s">
        <v>35</v>
      </c>
      <c r="P62" s="11" t="s">
        <v>373</v>
      </c>
      <c r="Q62" s="4"/>
      <c r="R62" s="4"/>
      <c r="S62" s="6"/>
      <c r="T62" s="4"/>
      <c r="U62" s="4"/>
    </row>
    <row r="63" spans="1:21" ht="51">
      <c r="A63" s="50"/>
      <c r="B63" s="50"/>
      <c r="C63" s="51"/>
      <c r="D63" s="51"/>
      <c r="E63" s="51"/>
      <c r="F63" s="51"/>
      <c r="G63" s="51"/>
      <c r="H63" s="51"/>
      <c r="I63" s="51"/>
      <c r="J63" s="12" t="s">
        <v>374</v>
      </c>
      <c r="K63" s="4" t="s">
        <v>197</v>
      </c>
      <c r="L63" s="4"/>
      <c r="M63" s="4"/>
      <c r="N63" s="4" t="s">
        <v>314</v>
      </c>
      <c r="O63" s="4" t="s">
        <v>35</v>
      </c>
      <c r="P63" s="11" t="s">
        <v>373</v>
      </c>
      <c r="Q63" s="4"/>
      <c r="R63" s="4"/>
      <c r="S63" s="6"/>
      <c r="T63" s="4"/>
      <c r="U63" s="4"/>
    </row>
    <row r="64" spans="1:21" ht="38.25">
      <c r="A64" s="50"/>
      <c r="B64" s="50"/>
      <c r="C64" s="49">
        <v>1323</v>
      </c>
      <c r="D64" s="54" t="s">
        <v>375</v>
      </c>
      <c r="E64" s="49" t="s">
        <v>376</v>
      </c>
      <c r="F64" s="49" t="s">
        <v>299</v>
      </c>
      <c r="G64" s="49" t="s">
        <v>279</v>
      </c>
      <c r="H64" s="49" t="s">
        <v>364</v>
      </c>
      <c r="I64" s="49" t="s">
        <v>322</v>
      </c>
      <c r="J64" s="12" t="s">
        <v>86</v>
      </c>
      <c r="K64" s="4" t="s">
        <v>197</v>
      </c>
      <c r="L64" s="4"/>
      <c r="M64" s="4"/>
      <c r="N64" s="4" t="s">
        <v>314</v>
      </c>
      <c r="O64" s="4" t="s">
        <v>35</v>
      </c>
      <c r="P64" s="6" t="s">
        <v>377</v>
      </c>
      <c r="Q64" s="4"/>
      <c r="R64" s="4"/>
      <c r="S64" s="6"/>
      <c r="T64" s="4"/>
      <c r="U64" s="4"/>
    </row>
    <row r="65" spans="1:21" ht="76.5">
      <c r="A65" s="50"/>
      <c r="B65" s="50"/>
      <c r="C65" s="50"/>
      <c r="D65" s="50"/>
      <c r="E65" s="50"/>
      <c r="F65" s="50"/>
      <c r="G65" s="50"/>
      <c r="H65" s="50"/>
      <c r="I65" s="50"/>
      <c r="J65" s="12" t="s">
        <v>368</v>
      </c>
      <c r="K65" s="4" t="s">
        <v>204</v>
      </c>
      <c r="L65" s="4"/>
      <c r="M65" s="4"/>
      <c r="N65" s="4" t="s">
        <v>314</v>
      </c>
      <c r="O65" s="4" t="s">
        <v>35</v>
      </c>
      <c r="P65" s="11" t="s">
        <v>369</v>
      </c>
      <c r="Q65" s="4"/>
      <c r="R65" s="4"/>
      <c r="S65" s="6"/>
      <c r="T65" s="4"/>
      <c r="U65" s="4"/>
    </row>
    <row r="66" spans="1:21" ht="51">
      <c r="A66" s="50"/>
      <c r="B66" s="50"/>
      <c r="C66" s="50"/>
      <c r="D66" s="50"/>
      <c r="E66" s="50"/>
      <c r="F66" s="50"/>
      <c r="G66" s="50"/>
      <c r="H66" s="50"/>
      <c r="I66" s="50"/>
      <c r="J66" s="12" t="s">
        <v>370</v>
      </c>
      <c r="K66" s="4" t="s">
        <v>32</v>
      </c>
      <c r="L66" s="4"/>
      <c r="M66" s="4"/>
      <c r="N66" s="4" t="s">
        <v>314</v>
      </c>
      <c r="O66" s="4" t="s">
        <v>35</v>
      </c>
      <c r="P66" s="11" t="s">
        <v>371</v>
      </c>
      <c r="Q66" s="4"/>
      <c r="R66" s="4"/>
      <c r="S66" s="6"/>
      <c r="T66" s="4"/>
      <c r="U66" s="4"/>
    </row>
    <row r="67" spans="1:21" ht="25.5">
      <c r="A67" s="50"/>
      <c r="B67" s="50"/>
      <c r="C67" s="50"/>
      <c r="D67" s="50"/>
      <c r="E67" s="50"/>
      <c r="F67" s="50"/>
      <c r="G67" s="50"/>
      <c r="H67" s="50"/>
      <c r="I67" s="50"/>
      <c r="J67" s="12" t="s">
        <v>223</v>
      </c>
      <c r="K67" s="4" t="s">
        <v>378</v>
      </c>
      <c r="L67" s="4"/>
      <c r="M67" s="4"/>
      <c r="N67" s="4" t="s">
        <v>188</v>
      </c>
      <c r="O67" s="4" t="s">
        <v>35</v>
      </c>
      <c r="P67" s="6" t="s">
        <v>379</v>
      </c>
      <c r="Q67" s="4"/>
      <c r="R67" s="4"/>
      <c r="S67" s="6"/>
      <c r="T67" s="4"/>
      <c r="U67" s="4"/>
    </row>
    <row r="68" spans="1:21" ht="25.5">
      <c r="A68" s="50"/>
      <c r="B68" s="50"/>
      <c r="C68" s="51"/>
      <c r="D68" s="51"/>
      <c r="E68" s="51"/>
      <c r="F68" s="51"/>
      <c r="G68" s="51"/>
      <c r="H68" s="51"/>
      <c r="I68" s="51"/>
      <c r="J68" s="12" t="s">
        <v>380</v>
      </c>
      <c r="K68" s="4" t="s">
        <v>381</v>
      </c>
      <c r="L68" s="4"/>
      <c r="M68" s="4"/>
      <c r="N68" s="4" t="s">
        <v>54</v>
      </c>
      <c r="O68" s="4" t="s">
        <v>35</v>
      </c>
      <c r="P68" s="6" t="s">
        <v>382</v>
      </c>
      <c r="Q68" s="4"/>
      <c r="R68" s="4"/>
      <c r="S68" s="6"/>
      <c r="T68" s="4"/>
      <c r="U68" s="4"/>
    </row>
    <row r="69" spans="1:21" ht="51">
      <c r="A69" s="50"/>
      <c r="B69" s="50"/>
      <c r="C69" s="49">
        <v>1355</v>
      </c>
      <c r="D69" s="54" t="s">
        <v>383</v>
      </c>
      <c r="E69" s="49" t="s">
        <v>384</v>
      </c>
      <c r="F69" s="49" t="s">
        <v>299</v>
      </c>
      <c r="G69" s="49" t="s">
        <v>279</v>
      </c>
      <c r="H69" s="49" t="s">
        <v>364</v>
      </c>
      <c r="I69" s="49" t="s">
        <v>322</v>
      </c>
      <c r="J69" s="12" t="s">
        <v>86</v>
      </c>
      <c r="K69" s="4" t="s">
        <v>87</v>
      </c>
      <c r="L69" s="4"/>
      <c r="M69" s="4"/>
      <c r="N69" s="4" t="s">
        <v>314</v>
      </c>
      <c r="O69" s="4" t="s">
        <v>35</v>
      </c>
      <c r="P69" s="6" t="s">
        <v>385</v>
      </c>
      <c r="Q69" s="4"/>
      <c r="R69" s="4"/>
      <c r="S69" s="6"/>
      <c r="T69" s="4"/>
      <c r="U69" s="4"/>
    </row>
    <row r="70" spans="1:21" ht="25.5">
      <c r="A70" s="50"/>
      <c r="B70" s="50"/>
      <c r="C70" s="50"/>
      <c r="D70" s="50"/>
      <c r="E70" s="50"/>
      <c r="F70" s="50"/>
      <c r="G70" s="50"/>
      <c r="H70" s="50"/>
      <c r="I70" s="50"/>
      <c r="J70" s="12" t="s">
        <v>386</v>
      </c>
      <c r="K70" s="4" t="s">
        <v>32</v>
      </c>
      <c r="L70" s="4"/>
      <c r="M70" s="4"/>
      <c r="N70" s="4" t="s">
        <v>314</v>
      </c>
      <c r="O70" s="4" t="s">
        <v>35</v>
      </c>
      <c r="P70" s="6" t="s">
        <v>387</v>
      </c>
      <c r="Q70" s="4"/>
      <c r="R70" s="4"/>
      <c r="S70" s="6"/>
      <c r="T70" s="4"/>
      <c r="U70" s="4"/>
    </row>
    <row r="71" spans="1:21" ht="76.5">
      <c r="A71" s="50"/>
      <c r="B71" s="50"/>
      <c r="C71" s="50"/>
      <c r="D71" s="50"/>
      <c r="E71" s="50"/>
      <c r="F71" s="50"/>
      <c r="G71" s="50"/>
      <c r="H71" s="50"/>
      <c r="I71" s="50"/>
      <c r="J71" s="12" t="s">
        <v>388</v>
      </c>
      <c r="K71" s="4" t="s">
        <v>389</v>
      </c>
      <c r="L71" s="4"/>
      <c r="M71" s="4"/>
      <c r="N71" s="4" t="s">
        <v>390</v>
      </c>
      <c r="O71" s="4" t="s">
        <v>35</v>
      </c>
      <c r="P71" s="15" t="s">
        <v>391</v>
      </c>
      <c r="Q71" s="4"/>
      <c r="R71" s="4"/>
      <c r="S71" s="6"/>
      <c r="T71" s="4"/>
      <c r="U71" s="4"/>
    </row>
    <row r="72" spans="1:21" ht="76.5">
      <c r="A72" s="51"/>
      <c r="B72" s="51"/>
      <c r="C72" s="51"/>
      <c r="D72" s="51"/>
      <c r="E72" s="51"/>
      <c r="F72" s="51"/>
      <c r="G72" s="51"/>
      <c r="H72" s="51"/>
      <c r="I72" s="51"/>
      <c r="J72" s="12" t="s">
        <v>392</v>
      </c>
      <c r="K72" s="4" t="s">
        <v>393</v>
      </c>
      <c r="L72" s="4"/>
      <c r="M72" s="4"/>
      <c r="N72" s="4" t="s">
        <v>394</v>
      </c>
      <c r="O72" s="4" t="s">
        <v>35</v>
      </c>
      <c r="P72" s="15" t="s">
        <v>391</v>
      </c>
      <c r="Q72" s="4"/>
      <c r="R72" s="4"/>
      <c r="S72" s="6"/>
      <c r="T72" s="4"/>
      <c r="U72" s="4"/>
    </row>
  </sheetData>
  <mergeCells count="74">
    <mergeCell ref="F59:F63"/>
    <mergeCell ref="G59:G63"/>
    <mergeCell ref="G40:G44"/>
    <mergeCell ref="C45:C49"/>
    <mergeCell ref="D45:D49"/>
    <mergeCell ref="E45:E49"/>
    <mergeCell ref="F45:F49"/>
    <mergeCell ref="G45:G49"/>
    <mergeCell ref="F69:F72"/>
    <mergeCell ref="A2:A72"/>
    <mergeCell ref="D2:D15"/>
    <mergeCell ref="E2:E15"/>
    <mergeCell ref="F2:F15"/>
    <mergeCell ref="F50:F58"/>
    <mergeCell ref="C30:C34"/>
    <mergeCell ref="D30:D34"/>
    <mergeCell ref="E30:E34"/>
    <mergeCell ref="F30:F34"/>
    <mergeCell ref="C64:C68"/>
    <mergeCell ref="D64:D68"/>
    <mergeCell ref="E64:E68"/>
    <mergeCell ref="F64:F68"/>
    <mergeCell ref="C59:C63"/>
    <mergeCell ref="D59:D63"/>
    <mergeCell ref="B50:B72"/>
    <mergeCell ref="C50:C58"/>
    <mergeCell ref="D50:D58"/>
    <mergeCell ref="E50:E58"/>
    <mergeCell ref="C69:C72"/>
    <mergeCell ref="D69:D72"/>
    <mergeCell ref="E69:E72"/>
    <mergeCell ref="E59:E63"/>
    <mergeCell ref="B2:B29"/>
    <mergeCell ref="B30:B49"/>
    <mergeCell ref="F35:F39"/>
    <mergeCell ref="G35:G39"/>
    <mergeCell ref="C40:C44"/>
    <mergeCell ref="D40:D44"/>
    <mergeCell ref="E40:E44"/>
    <mergeCell ref="F40:F44"/>
    <mergeCell ref="G50:G58"/>
    <mergeCell ref="H69:H72"/>
    <mergeCell ref="I69:I72"/>
    <mergeCell ref="H45:H49"/>
    <mergeCell ref="H50:H58"/>
    <mergeCell ref="I50:I58"/>
    <mergeCell ref="H59:H63"/>
    <mergeCell ref="I59:I63"/>
    <mergeCell ref="H64:H68"/>
    <mergeCell ref="I64:I68"/>
    <mergeCell ref="G69:G72"/>
    <mergeCell ref="G64:G68"/>
    <mergeCell ref="I2:I15"/>
    <mergeCell ref="C16:C29"/>
    <mergeCell ref="D16:D29"/>
    <mergeCell ref="E16:E29"/>
    <mergeCell ref="F16:F29"/>
    <mergeCell ref="H16:H29"/>
    <mergeCell ref="I16:I29"/>
    <mergeCell ref="G2:G15"/>
    <mergeCell ref="G16:G29"/>
    <mergeCell ref="C2:C15"/>
    <mergeCell ref="C35:C39"/>
    <mergeCell ref="D35:D39"/>
    <mergeCell ref="E35:E39"/>
    <mergeCell ref="H35:H39"/>
    <mergeCell ref="H2:H15"/>
    <mergeCell ref="G30:G34"/>
    <mergeCell ref="H40:H44"/>
    <mergeCell ref="I40:I44"/>
    <mergeCell ref="I45:I49"/>
    <mergeCell ref="H30:H34"/>
    <mergeCell ref="I30:I34"/>
    <mergeCell ref="I35:I39"/>
  </mergeCells>
  <conditionalFormatting sqref="A1:U72">
    <cfRule type="containsBlanks" dxfId="5" priority="1">
      <formula>LEN(TRIM(A1))=0</formula>
    </cfRule>
  </conditionalFormatting>
  <conditionalFormatting sqref="O1:O72">
    <cfRule type="containsText" dxfId="4" priority="2" operator="containsText" text="Da">
      <formula>NOT(ISERROR(SEARCH(("Da"),(O1))))</formula>
    </cfRule>
  </conditionalFormatting>
  <pageMargins left="0.7" right="0.7" top="0.75" bottom="0.75" header="0" footer="0"/>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pageSetUpPr fitToPage="1"/>
  </sheetPr>
  <dimension ref="A1:Z82"/>
  <sheetViews>
    <sheetView workbookViewId="0">
      <pane xSplit="4" ySplit="1" topLeftCell="E2" activePane="bottomRight" state="frozen"/>
      <selection pane="topRight" activeCell="E1" sqref="E1"/>
      <selection pane="bottomLeft" activeCell="A2" sqref="A2"/>
      <selection pane="bottomRight" activeCell="E2" sqref="A1:XFD1048576"/>
    </sheetView>
  </sheetViews>
  <sheetFormatPr defaultColWidth="12.5703125" defaultRowHeight="12.75"/>
  <cols>
    <col min="1" max="1" width="10.28515625" customWidth="1"/>
    <col min="2" max="2" width="15.28515625" customWidth="1"/>
    <col min="3" max="3" width="10.42578125" customWidth="1"/>
    <col min="4" max="4" width="19.7109375" customWidth="1"/>
    <col min="5" max="5" width="23.42578125" customWidth="1"/>
    <col min="6" max="6" width="13" customWidth="1"/>
    <col min="7" max="7" width="15.7109375" customWidth="1"/>
    <col min="8" max="8" width="16.140625" customWidth="1"/>
    <col min="9" max="9" width="27.42578125" customWidth="1"/>
    <col min="10" max="10" width="20.7109375" customWidth="1"/>
    <col min="11" max="11" width="28.85546875" customWidth="1"/>
    <col min="12" max="13" width="10.5703125" customWidth="1"/>
    <col min="14" max="14" width="15.5703125" customWidth="1"/>
    <col min="15" max="15" width="13.85546875" customWidth="1"/>
    <col min="16" max="16" width="86.7109375" customWidth="1"/>
    <col min="17" max="18" width="15" customWidth="1"/>
    <col min="19" max="19" width="96" customWidth="1"/>
    <col min="20" max="20" width="31.28515625" customWidth="1"/>
    <col min="21" max="21" width="12.5703125" customWidth="1"/>
  </cols>
  <sheetData>
    <row r="1" spans="1:26" ht="38.25">
      <c r="A1" s="2" t="s">
        <v>4</v>
      </c>
      <c r="B1" s="2" t="s">
        <v>5</v>
      </c>
      <c r="C1" s="2" t="s">
        <v>6</v>
      </c>
      <c r="D1" s="2" t="s">
        <v>7</v>
      </c>
      <c r="E1" s="2" t="s">
        <v>8</v>
      </c>
      <c r="F1" s="2" t="s">
        <v>9</v>
      </c>
      <c r="G1" s="2" t="s">
        <v>10</v>
      </c>
      <c r="H1" s="2" t="s">
        <v>11</v>
      </c>
      <c r="I1" s="2" t="s">
        <v>12</v>
      </c>
      <c r="J1" s="2" t="s">
        <v>13</v>
      </c>
      <c r="K1" s="2" t="s">
        <v>14</v>
      </c>
      <c r="L1" s="2" t="s">
        <v>15</v>
      </c>
      <c r="M1" s="2" t="s">
        <v>16</v>
      </c>
      <c r="N1" s="2" t="s">
        <v>17</v>
      </c>
      <c r="O1" s="2" t="s">
        <v>18</v>
      </c>
      <c r="P1" s="2" t="s">
        <v>19</v>
      </c>
      <c r="Q1" s="2" t="s">
        <v>20</v>
      </c>
      <c r="R1" s="2" t="s">
        <v>21</v>
      </c>
      <c r="S1" s="2" t="s">
        <v>22</v>
      </c>
      <c r="T1" s="2" t="s">
        <v>23</v>
      </c>
      <c r="U1" s="2" t="s">
        <v>24</v>
      </c>
      <c r="V1" s="16"/>
      <c r="W1" s="16"/>
      <c r="X1" s="16"/>
      <c r="Y1" s="16"/>
      <c r="Z1" s="16"/>
    </row>
    <row r="2" spans="1:26" ht="25.5">
      <c r="A2" s="49" t="s">
        <v>395</v>
      </c>
      <c r="B2" s="49" t="s">
        <v>396</v>
      </c>
      <c r="C2" s="49">
        <v>6430</v>
      </c>
      <c r="D2" s="49" t="s">
        <v>397</v>
      </c>
      <c r="E2" s="52" t="s">
        <v>398</v>
      </c>
      <c r="F2" s="52" t="s">
        <v>399</v>
      </c>
      <c r="G2" s="49" t="s">
        <v>279</v>
      </c>
      <c r="H2" s="49" t="s">
        <v>400</v>
      </c>
      <c r="I2" s="49" t="s">
        <v>322</v>
      </c>
      <c r="J2" s="4" t="s">
        <v>401</v>
      </c>
      <c r="K2" s="4" t="s">
        <v>218</v>
      </c>
      <c r="L2" s="4" t="s">
        <v>402</v>
      </c>
      <c r="M2" s="4"/>
      <c r="N2" s="4" t="s">
        <v>72</v>
      </c>
      <c r="O2" s="4" t="s">
        <v>35</v>
      </c>
      <c r="P2" s="7" t="s">
        <v>403</v>
      </c>
      <c r="Q2" s="4"/>
      <c r="R2" s="4"/>
      <c r="S2" s="6"/>
      <c r="T2" s="4"/>
      <c r="U2" s="4"/>
      <c r="V2" s="16"/>
      <c r="W2" s="16"/>
      <c r="X2" s="16"/>
      <c r="Y2" s="16"/>
      <c r="Z2" s="16"/>
    </row>
    <row r="3" spans="1:26" ht="153">
      <c r="A3" s="50"/>
      <c r="B3" s="50"/>
      <c r="C3" s="50"/>
      <c r="D3" s="50"/>
      <c r="E3" s="50"/>
      <c r="F3" s="50"/>
      <c r="G3" s="50"/>
      <c r="H3" s="50"/>
      <c r="I3" s="50"/>
      <c r="J3" s="4" t="s">
        <v>404</v>
      </c>
      <c r="K3" s="4" t="s">
        <v>405</v>
      </c>
      <c r="L3" s="4"/>
      <c r="M3" s="4"/>
      <c r="N3" s="4" t="s">
        <v>406</v>
      </c>
      <c r="O3" s="4" t="s">
        <v>35</v>
      </c>
      <c r="P3" s="5" t="s">
        <v>407</v>
      </c>
      <c r="Q3" s="4"/>
      <c r="R3" s="4"/>
      <c r="S3" s="6"/>
      <c r="T3" s="4"/>
      <c r="U3" s="4"/>
      <c r="V3" s="16"/>
      <c r="W3" s="16"/>
      <c r="X3" s="16"/>
      <c r="Y3" s="16"/>
      <c r="Z3" s="16"/>
    </row>
    <row r="4" spans="1:26" ht="140.25">
      <c r="A4" s="50"/>
      <c r="B4" s="50"/>
      <c r="C4" s="50"/>
      <c r="D4" s="50"/>
      <c r="E4" s="50"/>
      <c r="F4" s="50"/>
      <c r="G4" s="50"/>
      <c r="H4" s="50"/>
      <c r="I4" s="50"/>
      <c r="J4" s="4" t="s">
        <v>408</v>
      </c>
      <c r="K4" s="4" t="s">
        <v>409</v>
      </c>
      <c r="L4" s="4"/>
      <c r="M4" s="4"/>
      <c r="N4" s="4" t="s">
        <v>43</v>
      </c>
      <c r="O4" s="4" t="s">
        <v>35</v>
      </c>
      <c r="P4" s="5" t="s">
        <v>410</v>
      </c>
      <c r="Q4" s="4"/>
      <c r="R4" s="4"/>
      <c r="S4" s="6"/>
      <c r="T4" s="4"/>
      <c r="U4" s="4"/>
      <c r="V4" s="16"/>
      <c r="W4" s="16"/>
      <c r="X4" s="16"/>
      <c r="Y4" s="16"/>
      <c r="Z4" s="16"/>
    </row>
    <row r="5" spans="1:26" ht="63.75">
      <c r="A5" s="50"/>
      <c r="B5" s="50"/>
      <c r="C5" s="50"/>
      <c r="D5" s="50"/>
      <c r="E5" s="50"/>
      <c r="F5" s="50"/>
      <c r="G5" s="50"/>
      <c r="H5" s="50"/>
      <c r="I5" s="50"/>
      <c r="J5" s="4" t="s">
        <v>411</v>
      </c>
      <c r="K5" s="4" t="s">
        <v>412</v>
      </c>
      <c r="L5" s="4"/>
      <c r="M5" s="4"/>
      <c r="N5" s="4" t="s">
        <v>413</v>
      </c>
      <c r="O5" s="4" t="s">
        <v>35</v>
      </c>
      <c r="P5" s="5" t="s">
        <v>414</v>
      </c>
      <c r="Q5" s="4"/>
      <c r="R5" s="4"/>
      <c r="S5" s="6"/>
      <c r="T5" s="4"/>
      <c r="U5" s="4"/>
      <c r="V5" s="16"/>
      <c r="W5" s="16"/>
      <c r="X5" s="16"/>
      <c r="Y5" s="16"/>
      <c r="Z5" s="16"/>
    </row>
    <row r="6" spans="1:26" ht="63.75">
      <c r="A6" s="50"/>
      <c r="B6" s="50"/>
      <c r="C6" s="50"/>
      <c r="D6" s="50"/>
      <c r="E6" s="50"/>
      <c r="F6" s="50"/>
      <c r="G6" s="50"/>
      <c r="H6" s="50"/>
      <c r="I6" s="50"/>
      <c r="J6" s="4" t="s">
        <v>45</v>
      </c>
      <c r="K6" s="4" t="s">
        <v>412</v>
      </c>
      <c r="L6" s="4"/>
      <c r="M6" s="4"/>
      <c r="N6" s="4" t="s">
        <v>415</v>
      </c>
      <c r="O6" s="4" t="s">
        <v>35</v>
      </c>
      <c r="P6" s="5" t="s">
        <v>416</v>
      </c>
      <c r="Q6" s="4"/>
      <c r="R6" s="4"/>
      <c r="S6" s="6"/>
      <c r="T6" s="4"/>
      <c r="U6" s="4"/>
      <c r="V6" s="16"/>
      <c r="W6" s="16"/>
      <c r="X6" s="16"/>
      <c r="Y6" s="16"/>
      <c r="Z6" s="16"/>
    </row>
    <row r="7" spans="1:26" ht="63.75">
      <c r="A7" s="50"/>
      <c r="B7" s="50"/>
      <c r="C7" s="50"/>
      <c r="D7" s="50"/>
      <c r="E7" s="50"/>
      <c r="F7" s="50"/>
      <c r="G7" s="50"/>
      <c r="H7" s="50"/>
      <c r="I7" s="50"/>
      <c r="J7" s="4" t="s">
        <v>417</v>
      </c>
      <c r="K7" s="4" t="s">
        <v>412</v>
      </c>
      <c r="L7" s="4"/>
      <c r="M7" s="4"/>
      <c r="N7" s="4" t="s">
        <v>418</v>
      </c>
      <c r="O7" s="4" t="s">
        <v>35</v>
      </c>
      <c r="P7" s="5" t="s">
        <v>416</v>
      </c>
      <c r="Q7" s="4"/>
      <c r="R7" s="4"/>
      <c r="S7" s="6"/>
      <c r="T7" s="4"/>
      <c r="U7" s="4"/>
      <c r="V7" s="16"/>
      <c r="W7" s="16"/>
      <c r="X7" s="16"/>
      <c r="Y7" s="16"/>
      <c r="Z7" s="16"/>
    </row>
    <row r="8" spans="1:26" ht="102">
      <c r="A8" s="50"/>
      <c r="B8" s="51"/>
      <c r="C8" s="51"/>
      <c r="D8" s="51"/>
      <c r="E8" s="51"/>
      <c r="F8" s="51"/>
      <c r="G8" s="51"/>
      <c r="H8" s="51"/>
      <c r="I8" s="51"/>
      <c r="J8" s="4" t="s">
        <v>419</v>
      </c>
      <c r="K8" s="4" t="s">
        <v>420</v>
      </c>
      <c r="L8" s="4"/>
      <c r="M8" s="4"/>
      <c r="N8" s="4" t="s">
        <v>421</v>
      </c>
      <c r="O8" s="4" t="s">
        <v>35</v>
      </c>
      <c r="P8" s="5" t="s">
        <v>422</v>
      </c>
      <c r="Q8" s="4"/>
      <c r="R8" s="4"/>
      <c r="S8" s="6"/>
      <c r="T8" s="4"/>
      <c r="U8" s="4"/>
      <c r="V8" s="16"/>
      <c r="W8" s="16"/>
      <c r="X8" s="16"/>
      <c r="Y8" s="16"/>
      <c r="Z8" s="16"/>
    </row>
    <row r="9" spans="1:26" ht="165.75">
      <c r="A9" s="50"/>
      <c r="B9" s="4" t="s">
        <v>423</v>
      </c>
      <c r="C9" s="4">
        <v>1032</v>
      </c>
      <c r="D9" s="4" t="s">
        <v>424</v>
      </c>
      <c r="E9" s="4" t="s">
        <v>425</v>
      </c>
      <c r="F9" s="4" t="s">
        <v>426</v>
      </c>
      <c r="G9" s="4" t="s">
        <v>427</v>
      </c>
      <c r="H9" s="4" t="s">
        <v>106</v>
      </c>
      <c r="I9" s="4" t="s">
        <v>107</v>
      </c>
      <c r="J9" s="8" t="s">
        <v>108</v>
      </c>
      <c r="K9" s="4"/>
      <c r="L9" s="4"/>
      <c r="M9" s="4"/>
      <c r="N9" s="4" t="s">
        <v>428</v>
      </c>
      <c r="O9" s="4" t="s">
        <v>35</v>
      </c>
      <c r="P9" s="6" t="s">
        <v>429</v>
      </c>
      <c r="Q9" s="4"/>
      <c r="R9" s="4"/>
      <c r="S9" s="4"/>
      <c r="T9" s="4"/>
      <c r="U9" s="4"/>
      <c r="V9" s="16"/>
      <c r="W9" s="16"/>
      <c r="X9" s="16"/>
      <c r="Y9" s="16"/>
      <c r="Z9" s="16"/>
    </row>
    <row r="10" spans="1:26" ht="114.75">
      <c r="A10" s="50"/>
      <c r="B10" s="49" t="s">
        <v>430</v>
      </c>
      <c r="C10" s="49">
        <v>1130</v>
      </c>
      <c r="D10" s="54" t="s">
        <v>431</v>
      </c>
      <c r="E10" s="52" t="s">
        <v>432</v>
      </c>
      <c r="F10" s="49" t="s">
        <v>433</v>
      </c>
      <c r="G10" s="49" t="s">
        <v>28</v>
      </c>
      <c r="H10" s="49" t="s">
        <v>434</v>
      </c>
      <c r="I10" s="49" t="s">
        <v>322</v>
      </c>
      <c r="J10" s="4" t="s">
        <v>133</v>
      </c>
      <c r="K10" s="4" t="s">
        <v>134</v>
      </c>
      <c r="L10" s="4">
        <v>100</v>
      </c>
      <c r="M10" s="4">
        <v>500</v>
      </c>
      <c r="N10" s="4" t="s">
        <v>435</v>
      </c>
      <c r="O10" s="4" t="s">
        <v>35</v>
      </c>
      <c r="P10" s="7" t="s">
        <v>436</v>
      </c>
      <c r="Q10" s="4"/>
      <c r="R10" s="4"/>
      <c r="S10" s="6"/>
      <c r="T10" s="4"/>
      <c r="U10" s="4"/>
      <c r="V10" s="16"/>
      <c r="W10" s="16"/>
      <c r="X10" s="16"/>
      <c r="Y10" s="16"/>
      <c r="Z10" s="16"/>
    </row>
    <row r="11" spans="1:26" ht="63.75">
      <c r="A11" s="50"/>
      <c r="B11" s="50"/>
      <c r="C11" s="50"/>
      <c r="D11" s="50"/>
      <c r="E11" s="50"/>
      <c r="F11" s="50"/>
      <c r="G11" s="50"/>
      <c r="H11" s="50"/>
      <c r="I11" s="50"/>
      <c r="J11" s="4" t="s">
        <v>280</v>
      </c>
      <c r="K11" s="4" t="s">
        <v>236</v>
      </c>
      <c r="L11" s="4"/>
      <c r="M11" s="4"/>
      <c r="N11" s="4" t="s">
        <v>135</v>
      </c>
      <c r="O11" s="4" t="s">
        <v>35</v>
      </c>
      <c r="P11" s="7" t="s">
        <v>437</v>
      </c>
      <c r="Q11" s="4"/>
      <c r="R11" s="4"/>
      <c r="S11" s="5"/>
      <c r="T11" s="4"/>
      <c r="U11" s="4"/>
      <c r="V11" s="16"/>
      <c r="W11" s="16"/>
      <c r="X11" s="16"/>
      <c r="Y11" s="16"/>
      <c r="Z11" s="16"/>
    </row>
    <row r="12" spans="1:26" ht="63.75">
      <c r="A12" s="50"/>
      <c r="B12" s="50"/>
      <c r="C12" s="50"/>
      <c r="D12" s="50"/>
      <c r="E12" s="50"/>
      <c r="F12" s="50"/>
      <c r="G12" s="50"/>
      <c r="H12" s="50"/>
      <c r="I12" s="50"/>
      <c r="J12" s="4" t="s">
        <v>438</v>
      </c>
      <c r="K12" s="4" t="s">
        <v>239</v>
      </c>
      <c r="L12" s="4"/>
      <c r="M12" s="4"/>
      <c r="N12" s="4" t="s">
        <v>439</v>
      </c>
      <c r="O12" s="4" t="s">
        <v>35</v>
      </c>
      <c r="P12" s="7" t="s">
        <v>440</v>
      </c>
      <c r="Q12" s="4"/>
      <c r="R12" s="4"/>
      <c r="S12" s="6"/>
      <c r="T12" s="4"/>
      <c r="U12" s="4"/>
      <c r="V12" s="16"/>
      <c r="W12" s="16"/>
      <c r="X12" s="16"/>
      <c r="Y12" s="16"/>
      <c r="Z12" s="16"/>
    </row>
    <row r="13" spans="1:26" ht="38.25">
      <c r="A13" s="50"/>
      <c r="B13" s="50"/>
      <c r="C13" s="50"/>
      <c r="D13" s="50"/>
      <c r="E13" s="50"/>
      <c r="F13" s="50"/>
      <c r="G13" s="50"/>
      <c r="H13" s="50"/>
      <c r="I13" s="50"/>
      <c r="J13" s="4" t="s">
        <v>141</v>
      </c>
      <c r="K13" s="4" t="s">
        <v>441</v>
      </c>
      <c r="L13" s="4"/>
      <c r="M13" s="4"/>
      <c r="N13" s="4" t="s">
        <v>135</v>
      </c>
      <c r="O13" s="4" t="s">
        <v>35</v>
      </c>
      <c r="P13" s="5" t="s">
        <v>442</v>
      </c>
      <c r="Q13" s="4"/>
      <c r="R13" s="4"/>
      <c r="S13" s="6"/>
      <c r="T13" s="4"/>
      <c r="U13" s="4"/>
      <c r="V13" s="16"/>
      <c r="W13" s="16"/>
      <c r="X13" s="16"/>
      <c r="Y13" s="16"/>
      <c r="Z13" s="16"/>
    </row>
    <row r="14" spans="1:26" ht="38.25">
      <c r="A14" s="50"/>
      <c r="B14" s="50"/>
      <c r="C14" s="50"/>
      <c r="D14" s="50"/>
      <c r="E14" s="50"/>
      <c r="F14" s="50"/>
      <c r="G14" s="50"/>
      <c r="H14" s="50"/>
      <c r="I14" s="50"/>
      <c r="J14" s="4" t="s">
        <v>443</v>
      </c>
      <c r="K14" s="4" t="s">
        <v>444</v>
      </c>
      <c r="L14" s="4"/>
      <c r="M14" s="4"/>
      <c r="N14" s="4" t="s">
        <v>135</v>
      </c>
      <c r="O14" s="4" t="s">
        <v>35</v>
      </c>
      <c r="P14" s="5" t="s">
        <v>445</v>
      </c>
      <c r="Q14" s="4"/>
      <c r="R14" s="4"/>
      <c r="S14" s="6"/>
      <c r="T14" s="4"/>
      <c r="U14" s="4"/>
      <c r="V14" s="16"/>
      <c r="W14" s="16"/>
      <c r="X14" s="16"/>
      <c r="Y14" s="16"/>
      <c r="Z14" s="16"/>
    </row>
    <row r="15" spans="1:26" ht="63.75">
      <c r="A15" s="50"/>
      <c r="B15" s="50"/>
      <c r="C15" s="50"/>
      <c r="D15" s="50"/>
      <c r="E15" s="50"/>
      <c r="F15" s="50"/>
      <c r="G15" s="50"/>
      <c r="H15" s="50"/>
      <c r="I15" s="50"/>
      <c r="J15" s="49" t="s">
        <v>355</v>
      </c>
      <c r="K15" s="4" t="s">
        <v>446</v>
      </c>
      <c r="L15" s="4"/>
      <c r="M15" s="4"/>
      <c r="N15" s="4" t="s">
        <v>125</v>
      </c>
      <c r="O15" s="4" t="s">
        <v>35</v>
      </c>
      <c r="P15" s="5" t="s">
        <v>447</v>
      </c>
      <c r="Q15" s="4"/>
      <c r="R15" s="4"/>
      <c r="S15" s="6"/>
      <c r="T15" s="4"/>
      <c r="U15" s="4"/>
      <c r="V15" s="16"/>
      <c r="W15" s="16"/>
      <c r="X15" s="16"/>
      <c r="Y15" s="16"/>
      <c r="Z15" s="16"/>
    </row>
    <row r="16" spans="1:26" ht="51">
      <c r="A16" s="50"/>
      <c r="B16" s="50"/>
      <c r="C16" s="50"/>
      <c r="D16" s="50"/>
      <c r="E16" s="50"/>
      <c r="F16" s="50"/>
      <c r="G16" s="50"/>
      <c r="H16" s="50"/>
      <c r="I16" s="50"/>
      <c r="J16" s="51"/>
      <c r="K16" s="4" t="s">
        <v>448</v>
      </c>
      <c r="L16" s="4"/>
      <c r="M16" s="4"/>
      <c r="N16" s="4" t="s">
        <v>150</v>
      </c>
      <c r="O16" s="4" t="s">
        <v>35</v>
      </c>
      <c r="P16" s="5" t="s">
        <v>449</v>
      </c>
      <c r="Q16" s="4"/>
      <c r="R16" s="4"/>
      <c r="S16" s="6"/>
      <c r="T16" s="4"/>
      <c r="U16" s="4"/>
      <c r="V16" s="16"/>
      <c r="W16" s="16"/>
      <c r="X16" s="16"/>
      <c r="Y16" s="16"/>
      <c r="Z16" s="16"/>
    </row>
    <row r="17" spans="1:26" ht="51">
      <c r="A17" s="50"/>
      <c r="B17" s="50"/>
      <c r="C17" s="50"/>
      <c r="D17" s="50"/>
      <c r="E17" s="50"/>
      <c r="F17" s="50"/>
      <c r="G17" s="50"/>
      <c r="H17" s="50"/>
      <c r="I17" s="50"/>
      <c r="J17" s="4" t="s">
        <v>450</v>
      </c>
      <c r="K17" s="4" t="s">
        <v>451</v>
      </c>
      <c r="L17" s="4"/>
      <c r="M17" s="4"/>
      <c r="N17" s="4">
        <v>0</v>
      </c>
      <c r="O17" s="4" t="s">
        <v>35</v>
      </c>
      <c r="P17" s="5" t="s">
        <v>452</v>
      </c>
      <c r="Q17" s="4"/>
      <c r="R17" s="4"/>
      <c r="S17" s="6"/>
      <c r="T17" s="4"/>
      <c r="U17" s="4"/>
      <c r="V17" s="16"/>
      <c r="W17" s="16"/>
      <c r="X17" s="16"/>
      <c r="Y17" s="16"/>
      <c r="Z17" s="16"/>
    </row>
    <row r="18" spans="1:26" ht="25.5">
      <c r="A18" s="50"/>
      <c r="B18" s="50"/>
      <c r="C18" s="50"/>
      <c r="D18" s="50"/>
      <c r="E18" s="50"/>
      <c r="F18" s="50"/>
      <c r="G18" s="50"/>
      <c r="H18" s="50"/>
      <c r="I18" s="50"/>
      <c r="J18" s="4" t="s">
        <v>251</v>
      </c>
      <c r="K18" s="4" t="s">
        <v>252</v>
      </c>
      <c r="L18" s="4"/>
      <c r="M18" s="4"/>
      <c r="N18" s="4" t="s">
        <v>135</v>
      </c>
      <c r="O18" s="4" t="s">
        <v>35</v>
      </c>
      <c r="P18" s="5" t="s">
        <v>453</v>
      </c>
      <c r="Q18" s="4"/>
      <c r="R18" s="4"/>
      <c r="S18" s="6"/>
      <c r="T18" s="4"/>
      <c r="U18" s="4"/>
      <c r="V18" s="16"/>
      <c r="W18" s="16"/>
      <c r="X18" s="16"/>
      <c r="Y18" s="16"/>
      <c r="Z18" s="16"/>
    </row>
    <row r="19" spans="1:26" ht="25.5">
      <c r="A19" s="50"/>
      <c r="B19" s="50"/>
      <c r="C19" s="50"/>
      <c r="D19" s="50"/>
      <c r="E19" s="50"/>
      <c r="F19" s="50"/>
      <c r="G19" s="50"/>
      <c r="H19" s="50"/>
      <c r="I19" s="50"/>
      <c r="J19" s="4" t="s">
        <v>454</v>
      </c>
      <c r="K19" s="4" t="s">
        <v>455</v>
      </c>
      <c r="L19" s="4"/>
      <c r="M19" s="4"/>
      <c r="N19" s="4" t="s">
        <v>456</v>
      </c>
      <c r="O19" s="4" t="s">
        <v>35</v>
      </c>
      <c r="P19" s="5" t="s">
        <v>457</v>
      </c>
      <c r="Q19" s="4"/>
      <c r="R19" s="4"/>
      <c r="S19" s="6"/>
      <c r="T19" s="4"/>
      <c r="U19" s="4"/>
      <c r="V19" s="16"/>
      <c r="W19" s="16"/>
      <c r="X19" s="16"/>
      <c r="Y19" s="16"/>
      <c r="Z19" s="16"/>
    </row>
    <row r="20" spans="1:26" ht="51">
      <c r="A20" s="50"/>
      <c r="B20" s="50"/>
      <c r="C20" s="50"/>
      <c r="D20" s="50"/>
      <c r="E20" s="50"/>
      <c r="F20" s="50"/>
      <c r="G20" s="50"/>
      <c r="H20" s="50"/>
      <c r="I20" s="50"/>
      <c r="J20" s="4" t="s">
        <v>458</v>
      </c>
      <c r="K20" s="4" t="s">
        <v>262</v>
      </c>
      <c r="L20" s="4"/>
      <c r="M20" s="4"/>
      <c r="N20" s="4" t="s">
        <v>459</v>
      </c>
      <c r="O20" s="4" t="s">
        <v>35</v>
      </c>
      <c r="P20" s="5" t="s">
        <v>460</v>
      </c>
      <c r="Q20" s="4"/>
      <c r="R20" s="4"/>
      <c r="S20" s="6"/>
      <c r="T20" s="4"/>
      <c r="U20" s="4"/>
      <c r="V20" s="16"/>
      <c r="W20" s="16"/>
      <c r="X20" s="16"/>
      <c r="Y20" s="16"/>
      <c r="Z20" s="16"/>
    </row>
    <row r="21" spans="1:26" ht="38.25">
      <c r="A21" s="50"/>
      <c r="B21" s="50"/>
      <c r="C21" s="50"/>
      <c r="D21" s="50"/>
      <c r="E21" s="50"/>
      <c r="F21" s="50"/>
      <c r="G21" s="50"/>
      <c r="H21" s="50"/>
      <c r="I21" s="50"/>
      <c r="J21" s="4" t="s">
        <v>265</v>
      </c>
      <c r="K21" s="4" t="s">
        <v>262</v>
      </c>
      <c r="L21" s="4"/>
      <c r="M21" s="4"/>
      <c r="N21" s="4" t="s">
        <v>459</v>
      </c>
      <c r="O21" s="4" t="s">
        <v>35</v>
      </c>
      <c r="P21" s="5" t="s">
        <v>460</v>
      </c>
      <c r="Q21" s="4"/>
      <c r="R21" s="4"/>
      <c r="S21" s="6"/>
      <c r="T21" s="4"/>
      <c r="U21" s="4"/>
      <c r="V21" s="16"/>
      <c r="W21" s="16"/>
      <c r="X21" s="16"/>
      <c r="Y21" s="16"/>
      <c r="Z21" s="16"/>
    </row>
    <row r="22" spans="1:26" ht="25.5">
      <c r="A22" s="50"/>
      <c r="B22" s="50"/>
      <c r="C22" s="50"/>
      <c r="D22" s="50"/>
      <c r="E22" s="50"/>
      <c r="F22" s="50"/>
      <c r="G22" s="50"/>
      <c r="H22" s="50"/>
      <c r="I22" s="50"/>
      <c r="J22" s="4" t="s">
        <v>257</v>
      </c>
      <c r="K22" s="4" t="s">
        <v>461</v>
      </c>
      <c r="L22" s="4"/>
      <c r="M22" s="4"/>
      <c r="N22" s="4" t="s">
        <v>259</v>
      </c>
      <c r="O22" s="4" t="s">
        <v>35</v>
      </c>
      <c r="P22" s="5" t="s">
        <v>462</v>
      </c>
      <c r="Q22" s="4"/>
      <c r="R22" s="4"/>
      <c r="S22" s="6"/>
      <c r="T22" s="4"/>
      <c r="U22" s="4"/>
      <c r="V22" s="16"/>
      <c r="W22" s="16"/>
      <c r="X22" s="16"/>
      <c r="Y22" s="16"/>
      <c r="Z22" s="16"/>
    </row>
    <row r="23" spans="1:26" ht="38.25">
      <c r="A23" s="50"/>
      <c r="B23" s="50"/>
      <c r="C23" s="50"/>
      <c r="D23" s="50"/>
      <c r="E23" s="50"/>
      <c r="F23" s="50"/>
      <c r="G23" s="50"/>
      <c r="H23" s="50"/>
      <c r="I23" s="50"/>
      <c r="J23" s="4" t="s">
        <v>266</v>
      </c>
      <c r="K23" s="4" t="s">
        <v>463</v>
      </c>
      <c r="L23" s="4"/>
      <c r="M23" s="4"/>
      <c r="N23" s="4" t="s">
        <v>464</v>
      </c>
      <c r="O23" s="4" t="s">
        <v>35</v>
      </c>
      <c r="P23" s="17" t="s">
        <v>465</v>
      </c>
      <c r="Q23" s="4"/>
      <c r="R23" s="9"/>
      <c r="S23" s="6"/>
      <c r="T23" s="4"/>
      <c r="U23" s="4"/>
      <c r="V23" s="16"/>
      <c r="W23" s="16"/>
      <c r="X23" s="16"/>
      <c r="Y23" s="16"/>
      <c r="Z23" s="16"/>
    </row>
    <row r="24" spans="1:26" ht="51">
      <c r="A24" s="50"/>
      <c r="B24" s="50"/>
      <c r="C24" s="50"/>
      <c r="D24" s="50"/>
      <c r="E24" s="50"/>
      <c r="F24" s="50"/>
      <c r="G24" s="50"/>
      <c r="H24" s="50"/>
      <c r="I24" s="50"/>
      <c r="J24" s="4" t="s">
        <v>466</v>
      </c>
      <c r="K24" s="4" t="s">
        <v>274</v>
      </c>
      <c r="L24" s="4"/>
      <c r="M24" s="4"/>
      <c r="N24" s="4" t="s">
        <v>98</v>
      </c>
      <c r="O24" s="4" t="s">
        <v>35</v>
      </c>
      <c r="P24" s="17" t="s">
        <v>467</v>
      </c>
      <c r="Q24" s="4"/>
      <c r="R24" s="4"/>
      <c r="S24" s="6"/>
      <c r="T24" s="4"/>
      <c r="U24" s="4"/>
      <c r="V24" s="16"/>
      <c r="W24" s="16"/>
      <c r="X24" s="16"/>
      <c r="Y24" s="16"/>
      <c r="Z24" s="16"/>
    </row>
    <row r="25" spans="1:26" ht="51">
      <c r="A25" s="50"/>
      <c r="B25" s="50"/>
      <c r="C25" s="51"/>
      <c r="D25" s="51"/>
      <c r="E25" s="51"/>
      <c r="F25" s="51"/>
      <c r="G25" s="51"/>
      <c r="H25" s="51"/>
      <c r="I25" s="51"/>
      <c r="J25" s="4" t="s">
        <v>468</v>
      </c>
      <c r="K25" s="4" t="s">
        <v>469</v>
      </c>
      <c r="L25" s="4"/>
      <c r="M25" s="4"/>
      <c r="N25" s="4" t="s">
        <v>470</v>
      </c>
      <c r="O25" s="4" t="s">
        <v>35</v>
      </c>
      <c r="P25" s="6" t="s">
        <v>471</v>
      </c>
      <c r="Q25" s="4"/>
      <c r="R25" s="4"/>
      <c r="S25" s="6"/>
      <c r="T25" s="4"/>
      <c r="U25" s="4"/>
      <c r="V25" s="16"/>
      <c r="W25" s="16"/>
      <c r="X25" s="16"/>
      <c r="Y25" s="16"/>
      <c r="Z25" s="16"/>
    </row>
    <row r="26" spans="1:26" ht="165.75">
      <c r="A26" s="50"/>
      <c r="B26" s="50"/>
      <c r="C26" s="4">
        <v>6964</v>
      </c>
      <c r="D26" s="18" t="s">
        <v>472</v>
      </c>
      <c r="E26" s="4" t="s">
        <v>473</v>
      </c>
      <c r="F26" s="4" t="s">
        <v>426</v>
      </c>
      <c r="G26" s="4" t="s">
        <v>474</v>
      </c>
      <c r="H26" s="4" t="s">
        <v>106</v>
      </c>
      <c r="I26" s="4" t="s">
        <v>107</v>
      </c>
      <c r="J26" s="8" t="s">
        <v>108</v>
      </c>
      <c r="K26" s="4"/>
      <c r="L26" s="4"/>
      <c r="M26" s="4"/>
      <c r="N26" s="4" t="s">
        <v>428</v>
      </c>
      <c r="O26" s="4" t="s">
        <v>35</v>
      </c>
      <c r="P26" s="6" t="s">
        <v>475</v>
      </c>
      <c r="Q26" s="4"/>
      <c r="R26" s="4"/>
      <c r="S26" s="4"/>
      <c r="T26" s="4"/>
      <c r="U26" s="4"/>
      <c r="V26" s="16"/>
      <c r="W26" s="16"/>
      <c r="X26" s="16"/>
      <c r="Y26" s="16"/>
      <c r="Z26" s="16"/>
    </row>
    <row r="27" spans="1:26" ht="114.75">
      <c r="A27" s="50"/>
      <c r="B27" s="50"/>
      <c r="C27" s="49">
        <v>6963</v>
      </c>
      <c r="D27" s="56" t="s">
        <v>476</v>
      </c>
      <c r="E27" s="52" t="s">
        <v>477</v>
      </c>
      <c r="F27" s="49" t="s">
        <v>478</v>
      </c>
      <c r="G27" s="49" t="s">
        <v>28</v>
      </c>
      <c r="H27" s="49" t="s">
        <v>434</v>
      </c>
      <c r="I27" s="49" t="s">
        <v>322</v>
      </c>
      <c r="J27" s="4" t="s">
        <v>86</v>
      </c>
      <c r="K27" s="4" t="s">
        <v>87</v>
      </c>
      <c r="L27" s="4">
        <v>1000</v>
      </c>
      <c r="M27" s="4">
        <v>5000</v>
      </c>
      <c r="N27" s="4" t="s">
        <v>479</v>
      </c>
      <c r="O27" s="4" t="s">
        <v>35</v>
      </c>
      <c r="P27" s="7" t="s">
        <v>436</v>
      </c>
      <c r="Q27" s="4"/>
      <c r="R27" s="4"/>
      <c r="S27" s="6"/>
      <c r="T27" s="4"/>
      <c r="U27" s="4"/>
      <c r="V27" s="16"/>
      <c r="W27" s="16"/>
      <c r="X27" s="16"/>
      <c r="Y27" s="16"/>
      <c r="Z27" s="16"/>
    </row>
    <row r="28" spans="1:26" ht="63.75">
      <c r="A28" s="50"/>
      <c r="B28" s="50"/>
      <c r="C28" s="50"/>
      <c r="D28" s="50"/>
      <c r="E28" s="50"/>
      <c r="F28" s="50"/>
      <c r="G28" s="50"/>
      <c r="H28" s="50"/>
      <c r="I28" s="50"/>
      <c r="J28" s="4" t="s">
        <v>280</v>
      </c>
      <c r="K28" s="4" t="s">
        <v>236</v>
      </c>
      <c r="L28" s="4"/>
      <c r="M28" s="4"/>
      <c r="N28" s="4" t="s">
        <v>125</v>
      </c>
      <c r="O28" s="4" t="s">
        <v>35</v>
      </c>
      <c r="P28" s="19" t="s">
        <v>437</v>
      </c>
      <c r="Q28" s="4"/>
      <c r="R28" s="4"/>
      <c r="S28" s="6"/>
      <c r="T28" s="4"/>
      <c r="U28" s="4"/>
      <c r="V28" s="16"/>
      <c r="W28" s="16"/>
      <c r="X28" s="16"/>
      <c r="Y28" s="16"/>
      <c r="Z28" s="16"/>
    </row>
    <row r="29" spans="1:26" ht="63.75">
      <c r="A29" s="50"/>
      <c r="B29" s="50"/>
      <c r="C29" s="50"/>
      <c r="D29" s="50"/>
      <c r="E29" s="50"/>
      <c r="F29" s="50"/>
      <c r="G29" s="50"/>
      <c r="H29" s="50"/>
      <c r="I29" s="50"/>
      <c r="J29" s="4" t="s">
        <v>238</v>
      </c>
      <c r="K29" s="4" t="s">
        <v>239</v>
      </c>
      <c r="L29" s="4"/>
      <c r="M29" s="4"/>
      <c r="N29" s="4" t="s">
        <v>439</v>
      </c>
      <c r="O29" s="4" t="s">
        <v>35</v>
      </c>
      <c r="P29" s="20" t="s">
        <v>440</v>
      </c>
      <c r="Q29" s="4"/>
      <c r="R29" s="4"/>
      <c r="S29" s="6"/>
      <c r="T29" s="4"/>
      <c r="U29" s="4"/>
      <c r="V29" s="16"/>
      <c r="W29" s="16"/>
      <c r="X29" s="16"/>
      <c r="Y29" s="16"/>
      <c r="Z29" s="16"/>
    </row>
    <row r="30" spans="1:26" ht="38.25">
      <c r="A30" s="50"/>
      <c r="B30" s="50"/>
      <c r="C30" s="50"/>
      <c r="D30" s="50"/>
      <c r="E30" s="50"/>
      <c r="F30" s="50"/>
      <c r="G30" s="50"/>
      <c r="H30" s="50"/>
      <c r="I30" s="50"/>
      <c r="J30" s="4" t="s">
        <v>141</v>
      </c>
      <c r="K30" s="4" t="s">
        <v>480</v>
      </c>
      <c r="L30" s="4"/>
      <c r="M30" s="4"/>
      <c r="N30" s="4" t="s">
        <v>125</v>
      </c>
      <c r="O30" s="4" t="s">
        <v>35</v>
      </c>
      <c r="P30" s="20" t="s">
        <v>442</v>
      </c>
      <c r="Q30" s="4"/>
      <c r="R30" s="4"/>
      <c r="S30" s="6"/>
      <c r="T30" s="4"/>
      <c r="U30" s="4"/>
      <c r="V30" s="16"/>
      <c r="W30" s="16"/>
      <c r="X30" s="16"/>
      <c r="Y30" s="16"/>
      <c r="Z30" s="16"/>
    </row>
    <row r="31" spans="1:26" ht="38.25">
      <c r="A31" s="50"/>
      <c r="B31" s="50"/>
      <c r="C31" s="50"/>
      <c r="D31" s="50"/>
      <c r="E31" s="50"/>
      <c r="F31" s="50"/>
      <c r="G31" s="50"/>
      <c r="H31" s="50"/>
      <c r="I31" s="50"/>
      <c r="J31" s="4" t="s">
        <v>443</v>
      </c>
      <c r="K31" s="4" t="s">
        <v>481</v>
      </c>
      <c r="L31" s="4"/>
      <c r="M31" s="4"/>
      <c r="N31" s="4" t="s">
        <v>125</v>
      </c>
      <c r="O31" s="4" t="s">
        <v>35</v>
      </c>
      <c r="P31" s="20" t="s">
        <v>445</v>
      </c>
      <c r="Q31" s="4"/>
      <c r="R31" s="10"/>
      <c r="S31" s="5"/>
      <c r="T31" s="4"/>
      <c r="U31" s="4"/>
      <c r="V31" s="16"/>
      <c r="W31" s="16"/>
      <c r="X31" s="16"/>
      <c r="Y31" s="16"/>
      <c r="Z31" s="16"/>
    </row>
    <row r="32" spans="1:26" ht="63.75">
      <c r="A32" s="50"/>
      <c r="B32" s="50"/>
      <c r="C32" s="50"/>
      <c r="D32" s="50"/>
      <c r="E32" s="50"/>
      <c r="F32" s="50"/>
      <c r="G32" s="50"/>
      <c r="H32" s="50"/>
      <c r="I32" s="50"/>
      <c r="J32" s="49" t="s">
        <v>355</v>
      </c>
      <c r="K32" s="4" t="s">
        <v>482</v>
      </c>
      <c r="L32" s="4"/>
      <c r="M32" s="4"/>
      <c r="N32" s="4" t="s">
        <v>125</v>
      </c>
      <c r="O32" s="4" t="s">
        <v>35</v>
      </c>
      <c r="P32" s="21" t="s">
        <v>447</v>
      </c>
      <c r="Q32" s="4"/>
      <c r="R32" s="4"/>
      <c r="S32" s="6"/>
      <c r="T32" s="4"/>
      <c r="U32" s="4"/>
      <c r="V32" s="16"/>
      <c r="W32" s="16"/>
      <c r="X32" s="16"/>
      <c r="Y32" s="16"/>
      <c r="Z32" s="16"/>
    </row>
    <row r="33" spans="1:26" ht="51">
      <c r="A33" s="50"/>
      <c r="B33" s="50"/>
      <c r="C33" s="50"/>
      <c r="D33" s="50"/>
      <c r="E33" s="50"/>
      <c r="F33" s="50"/>
      <c r="G33" s="50"/>
      <c r="H33" s="50"/>
      <c r="I33" s="50"/>
      <c r="J33" s="51"/>
      <c r="K33" s="4" t="s">
        <v>448</v>
      </c>
      <c r="L33" s="4"/>
      <c r="M33" s="4"/>
      <c r="N33" s="4" t="s">
        <v>483</v>
      </c>
      <c r="O33" s="4" t="s">
        <v>35</v>
      </c>
      <c r="P33" s="5" t="s">
        <v>449</v>
      </c>
      <c r="Q33" s="4"/>
      <c r="R33" s="4"/>
      <c r="S33" s="6"/>
      <c r="T33" s="4"/>
      <c r="U33" s="4"/>
      <c r="V33" s="16"/>
      <c r="W33" s="16"/>
      <c r="X33" s="16"/>
      <c r="Y33" s="16"/>
      <c r="Z33" s="16"/>
    </row>
    <row r="34" spans="1:26" ht="51">
      <c r="A34" s="50"/>
      <c r="B34" s="50"/>
      <c r="C34" s="50"/>
      <c r="D34" s="50"/>
      <c r="E34" s="50"/>
      <c r="F34" s="50"/>
      <c r="G34" s="50"/>
      <c r="H34" s="50"/>
      <c r="I34" s="50"/>
      <c r="J34" s="4" t="s">
        <v>450</v>
      </c>
      <c r="K34" s="4" t="s">
        <v>451</v>
      </c>
      <c r="L34" s="4"/>
      <c r="M34" s="4"/>
      <c r="N34" s="4">
        <v>0</v>
      </c>
      <c r="O34" s="4" t="s">
        <v>35</v>
      </c>
      <c r="P34" s="6" t="s">
        <v>452</v>
      </c>
      <c r="Q34" s="4"/>
      <c r="R34" s="4"/>
      <c r="S34" s="6"/>
      <c r="T34" s="4"/>
      <c r="U34" s="4"/>
      <c r="V34" s="16"/>
      <c r="W34" s="16"/>
      <c r="X34" s="16"/>
      <c r="Y34" s="16"/>
      <c r="Z34" s="16"/>
    </row>
    <row r="35" spans="1:26" ht="25.5">
      <c r="A35" s="50"/>
      <c r="B35" s="50"/>
      <c r="C35" s="50"/>
      <c r="D35" s="50"/>
      <c r="E35" s="50"/>
      <c r="F35" s="50"/>
      <c r="G35" s="50"/>
      <c r="H35" s="50"/>
      <c r="I35" s="50"/>
      <c r="J35" s="4" t="s">
        <v>251</v>
      </c>
      <c r="K35" s="4" t="s">
        <v>252</v>
      </c>
      <c r="L35" s="4"/>
      <c r="M35" s="4"/>
      <c r="N35" s="4" t="s">
        <v>135</v>
      </c>
      <c r="O35" s="4" t="s">
        <v>35</v>
      </c>
      <c r="P35" s="6" t="s">
        <v>453</v>
      </c>
      <c r="Q35" s="4"/>
      <c r="R35" s="4"/>
      <c r="S35" s="6"/>
      <c r="T35" s="4"/>
      <c r="U35" s="4"/>
      <c r="V35" s="16"/>
      <c r="W35" s="16"/>
      <c r="X35" s="16"/>
      <c r="Y35" s="16"/>
      <c r="Z35" s="16"/>
    </row>
    <row r="36" spans="1:26" ht="25.5">
      <c r="A36" s="50"/>
      <c r="B36" s="50"/>
      <c r="C36" s="50"/>
      <c r="D36" s="50"/>
      <c r="E36" s="50"/>
      <c r="F36" s="50"/>
      <c r="G36" s="50"/>
      <c r="H36" s="50"/>
      <c r="I36" s="50"/>
      <c r="J36" s="4" t="s">
        <v>454</v>
      </c>
      <c r="K36" s="4" t="s">
        <v>455</v>
      </c>
      <c r="L36" s="4"/>
      <c r="M36" s="4"/>
      <c r="N36" s="4" t="s">
        <v>456</v>
      </c>
      <c r="O36" s="4" t="s">
        <v>35</v>
      </c>
      <c r="P36" s="5" t="s">
        <v>457</v>
      </c>
      <c r="Q36" s="4"/>
      <c r="R36" s="10"/>
      <c r="S36" s="5"/>
      <c r="T36" s="4"/>
      <c r="U36" s="4"/>
      <c r="V36" s="16"/>
      <c r="W36" s="16"/>
      <c r="X36" s="16"/>
      <c r="Y36" s="16"/>
      <c r="Z36" s="16"/>
    </row>
    <row r="37" spans="1:26" ht="51">
      <c r="A37" s="50"/>
      <c r="B37" s="50"/>
      <c r="C37" s="50"/>
      <c r="D37" s="50"/>
      <c r="E37" s="50"/>
      <c r="F37" s="50"/>
      <c r="G37" s="50"/>
      <c r="H37" s="50"/>
      <c r="I37" s="50"/>
      <c r="J37" s="4" t="s">
        <v>288</v>
      </c>
      <c r="K37" s="4" t="s">
        <v>262</v>
      </c>
      <c r="L37" s="4"/>
      <c r="M37" s="4"/>
      <c r="N37" s="4" t="s">
        <v>459</v>
      </c>
      <c r="O37" s="4" t="s">
        <v>35</v>
      </c>
      <c r="P37" s="6" t="s">
        <v>460</v>
      </c>
      <c r="Q37" s="4"/>
      <c r="R37" s="4"/>
      <c r="S37" s="6"/>
      <c r="T37" s="4"/>
      <c r="U37" s="4"/>
      <c r="V37" s="16"/>
      <c r="W37" s="16"/>
      <c r="X37" s="16"/>
      <c r="Y37" s="16"/>
      <c r="Z37" s="16"/>
    </row>
    <row r="38" spans="1:26" ht="38.25">
      <c r="A38" s="50"/>
      <c r="B38" s="50"/>
      <c r="C38" s="50"/>
      <c r="D38" s="50"/>
      <c r="E38" s="50"/>
      <c r="F38" s="50"/>
      <c r="G38" s="50"/>
      <c r="H38" s="50"/>
      <c r="I38" s="50"/>
      <c r="J38" s="4" t="s">
        <v>265</v>
      </c>
      <c r="K38" s="4" t="s">
        <v>262</v>
      </c>
      <c r="L38" s="4"/>
      <c r="M38" s="4"/>
      <c r="N38" s="4" t="s">
        <v>459</v>
      </c>
      <c r="O38" s="4" t="s">
        <v>35</v>
      </c>
      <c r="P38" s="6" t="s">
        <v>460</v>
      </c>
      <c r="Q38" s="4"/>
      <c r="R38" s="4"/>
      <c r="S38" s="6"/>
      <c r="T38" s="4"/>
      <c r="U38" s="4"/>
      <c r="V38" s="16"/>
      <c r="W38" s="16"/>
      <c r="X38" s="16"/>
      <c r="Y38" s="16"/>
      <c r="Z38" s="16"/>
    </row>
    <row r="39" spans="1:26" ht="25.5">
      <c r="A39" s="50"/>
      <c r="B39" s="50"/>
      <c r="C39" s="50"/>
      <c r="D39" s="50"/>
      <c r="E39" s="50"/>
      <c r="F39" s="50"/>
      <c r="G39" s="50"/>
      <c r="H39" s="50"/>
      <c r="I39" s="50"/>
      <c r="J39" s="4" t="s">
        <v>257</v>
      </c>
      <c r="K39" s="4" t="s">
        <v>461</v>
      </c>
      <c r="L39" s="4"/>
      <c r="M39" s="4"/>
      <c r="N39" s="4" t="s">
        <v>259</v>
      </c>
      <c r="O39" s="4" t="s">
        <v>35</v>
      </c>
      <c r="P39" s="5" t="s">
        <v>462</v>
      </c>
      <c r="Q39" s="4"/>
      <c r="R39" s="4"/>
      <c r="S39" s="6"/>
      <c r="T39" s="4"/>
      <c r="U39" s="4"/>
      <c r="V39" s="16"/>
      <c r="W39" s="16"/>
      <c r="X39" s="16"/>
      <c r="Y39" s="16"/>
      <c r="Z39" s="16"/>
    </row>
    <row r="40" spans="1:26" ht="51">
      <c r="A40" s="50"/>
      <c r="B40" s="50"/>
      <c r="C40" s="50"/>
      <c r="D40" s="50"/>
      <c r="E40" s="50"/>
      <c r="F40" s="50"/>
      <c r="G40" s="50"/>
      <c r="H40" s="50"/>
      <c r="I40" s="50"/>
      <c r="J40" s="4" t="s">
        <v>266</v>
      </c>
      <c r="K40" s="4" t="s">
        <v>484</v>
      </c>
      <c r="L40" s="4"/>
      <c r="M40" s="4"/>
      <c r="N40" s="4" t="s">
        <v>485</v>
      </c>
      <c r="O40" s="4" t="s">
        <v>35</v>
      </c>
      <c r="P40" s="5" t="s">
        <v>465</v>
      </c>
      <c r="Q40" s="4"/>
      <c r="R40" s="4"/>
      <c r="S40" s="6"/>
      <c r="T40" s="4"/>
      <c r="U40" s="4"/>
      <c r="V40" s="16"/>
      <c r="W40" s="16"/>
      <c r="X40" s="16"/>
      <c r="Y40" s="16"/>
      <c r="Z40" s="16"/>
    </row>
    <row r="41" spans="1:26" ht="51">
      <c r="A41" s="50"/>
      <c r="B41" s="50"/>
      <c r="C41" s="50"/>
      <c r="D41" s="50"/>
      <c r="E41" s="50"/>
      <c r="F41" s="50"/>
      <c r="G41" s="50"/>
      <c r="H41" s="50"/>
      <c r="I41" s="50"/>
      <c r="J41" s="4" t="s">
        <v>466</v>
      </c>
      <c r="K41" s="4" t="s">
        <v>274</v>
      </c>
      <c r="L41" s="4"/>
      <c r="M41" s="4"/>
      <c r="N41" s="4" t="s">
        <v>98</v>
      </c>
      <c r="O41" s="4" t="s">
        <v>35</v>
      </c>
      <c r="P41" s="22" t="s">
        <v>467</v>
      </c>
      <c r="Q41" s="4"/>
      <c r="R41" s="4"/>
      <c r="S41" s="6"/>
      <c r="T41" s="4"/>
      <c r="U41" s="4"/>
      <c r="V41" s="16"/>
      <c r="W41" s="16"/>
      <c r="X41" s="16"/>
      <c r="Y41" s="16"/>
      <c r="Z41" s="16"/>
    </row>
    <row r="42" spans="1:26" ht="51">
      <c r="A42" s="50"/>
      <c r="B42" s="50"/>
      <c r="C42" s="51"/>
      <c r="D42" s="51"/>
      <c r="E42" s="51"/>
      <c r="F42" s="51"/>
      <c r="G42" s="51"/>
      <c r="H42" s="51"/>
      <c r="I42" s="51"/>
      <c r="J42" s="4" t="s">
        <v>468</v>
      </c>
      <c r="K42" s="4" t="s">
        <v>469</v>
      </c>
      <c r="L42" s="4"/>
      <c r="M42" s="4"/>
      <c r="N42" s="4" t="s">
        <v>470</v>
      </c>
      <c r="O42" s="4" t="s">
        <v>35</v>
      </c>
      <c r="P42" s="5" t="s">
        <v>471</v>
      </c>
      <c r="Q42" s="4"/>
      <c r="R42" s="4"/>
      <c r="S42" s="6"/>
      <c r="T42" s="4"/>
      <c r="U42" s="4"/>
      <c r="V42" s="16"/>
      <c r="W42" s="16"/>
      <c r="X42" s="16"/>
      <c r="Y42" s="16"/>
      <c r="Z42" s="16"/>
    </row>
    <row r="43" spans="1:26" ht="114.75">
      <c r="A43" s="50"/>
      <c r="B43" s="50"/>
      <c r="C43" s="49">
        <v>6143</v>
      </c>
      <c r="D43" s="56" t="s">
        <v>486</v>
      </c>
      <c r="E43" s="52" t="s">
        <v>477</v>
      </c>
      <c r="F43" s="49" t="s">
        <v>478</v>
      </c>
      <c r="G43" s="49" t="s">
        <v>28</v>
      </c>
      <c r="H43" s="49" t="s">
        <v>29</v>
      </c>
      <c r="I43" s="49" t="s">
        <v>30</v>
      </c>
      <c r="J43" s="4" t="s">
        <v>86</v>
      </c>
      <c r="K43" s="4" t="s">
        <v>87</v>
      </c>
      <c r="L43" s="4">
        <v>5000</v>
      </c>
      <c r="M43" s="4">
        <v>10000</v>
      </c>
      <c r="N43" s="4" t="s">
        <v>487</v>
      </c>
      <c r="O43" s="4" t="s">
        <v>35</v>
      </c>
      <c r="P43" s="19" t="s">
        <v>436</v>
      </c>
      <c r="Q43" s="4"/>
      <c r="R43" s="4"/>
      <c r="S43" s="6"/>
      <c r="T43" s="4"/>
      <c r="U43" s="4"/>
      <c r="V43" s="16"/>
      <c r="W43" s="16"/>
      <c r="X43" s="16"/>
      <c r="Y43" s="16"/>
      <c r="Z43" s="16"/>
    </row>
    <row r="44" spans="1:26" ht="63.75">
      <c r="A44" s="50"/>
      <c r="B44" s="50"/>
      <c r="C44" s="50"/>
      <c r="D44" s="50"/>
      <c r="E44" s="50"/>
      <c r="F44" s="50"/>
      <c r="G44" s="50"/>
      <c r="H44" s="50"/>
      <c r="I44" s="50"/>
      <c r="J44" s="4" t="s">
        <v>280</v>
      </c>
      <c r="K44" s="4" t="s">
        <v>236</v>
      </c>
      <c r="L44" s="4"/>
      <c r="M44" s="4"/>
      <c r="N44" s="4" t="s">
        <v>135</v>
      </c>
      <c r="O44" s="4" t="s">
        <v>35</v>
      </c>
      <c r="P44" s="23" t="s">
        <v>437</v>
      </c>
      <c r="Q44" s="4"/>
      <c r="R44" s="4"/>
      <c r="S44" s="6"/>
      <c r="T44" s="4"/>
      <c r="U44" s="4"/>
      <c r="V44" s="16"/>
      <c r="W44" s="16"/>
      <c r="X44" s="16"/>
      <c r="Y44" s="16"/>
      <c r="Z44" s="16"/>
    </row>
    <row r="45" spans="1:26" ht="63.75">
      <c r="A45" s="50"/>
      <c r="B45" s="50"/>
      <c r="C45" s="50"/>
      <c r="D45" s="50"/>
      <c r="E45" s="50"/>
      <c r="F45" s="50"/>
      <c r="G45" s="50"/>
      <c r="H45" s="50"/>
      <c r="I45" s="50"/>
      <c r="J45" s="4" t="s">
        <v>238</v>
      </c>
      <c r="K45" s="4" t="s">
        <v>239</v>
      </c>
      <c r="L45" s="4"/>
      <c r="M45" s="4"/>
      <c r="N45" s="4" t="s">
        <v>439</v>
      </c>
      <c r="O45" s="4" t="s">
        <v>35</v>
      </c>
      <c r="P45" s="20" t="s">
        <v>440</v>
      </c>
      <c r="Q45" s="4"/>
      <c r="R45" s="4"/>
      <c r="S45" s="6"/>
      <c r="T45" s="4"/>
      <c r="U45" s="4"/>
      <c r="V45" s="16"/>
      <c r="W45" s="16"/>
      <c r="X45" s="16"/>
      <c r="Y45" s="16"/>
      <c r="Z45" s="16"/>
    </row>
    <row r="46" spans="1:26" ht="38.25">
      <c r="A46" s="50"/>
      <c r="B46" s="50"/>
      <c r="C46" s="50"/>
      <c r="D46" s="50"/>
      <c r="E46" s="50"/>
      <c r="F46" s="50"/>
      <c r="G46" s="50"/>
      <c r="H46" s="50"/>
      <c r="I46" s="50"/>
      <c r="J46" s="4" t="s">
        <v>141</v>
      </c>
      <c r="K46" s="4" t="s">
        <v>488</v>
      </c>
      <c r="L46" s="4"/>
      <c r="M46" s="4"/>
      <c r="N46" s="4" t="s">
        <v>135</v>
      </c>
      <c r="O46" s="4" t="s">
        <v>35</v>
      </c>
      <c r="P46" s="23" t="s">
        <v>442</v>
      </c>
      <c r="Q46" s="4"/>
      <c r="R46" s="4"/>
      <c r="S46" s="5"/>
      <c r="T46" s="4"/>
      <c r="U46" s="4"/>
      <c r="V46" s="16"/>
      <c r="W46" s="16"/>
      <c r="X46" s="16"/>
      <c r="Y46" s="16"/>
      <c r="Z46" s="16"/>
    </row>
    <row r="47" spans="1:26" ht="38.25">
      <c r="A47" s="50"/>
      <c r="B47" s="50"/>
      <c r="C47" s="50"/>
      <c r="D47" s="50"/>
      <c r="E47" s="50"/>
      <c r="F47" s="50"/>
      <c r="G47" s="50"/>
      <c r="H47" s="50"/>
      <c r="I47" s="50"/>
      <c r="J47" s="4" t="s">
        <v>489</v>
      </c>
      <c r="K47" s="4" t="s">
        <v>481</v>
      </c>
      <c r="L47" s="4"/>
      <c r="M47" s="4"/>
      <c r="N47" s="4" t="s">
        <v>135</v>
      </c>
      <c r="O47" s="4" t="s">
        <v>35</v>
      </c>
      <c r="P47" s="23" t="s">
        <v>445</v>
      </c>
      <c r="Q47" s="4"/>
      <c r="R47" s="4"/>
      <c r="S47" s="6"/>
      <c r="T47" s="4"/>
      <c r="U47" s="4"/>
      <c r="V47" s="16"/>
      <c r="W47" s="16"/>
      <c r="X47" s="16"/>
      <c r="Y47" s="16"/>
      <c r="Z47" s="16"/>
    </row>
    <row r="48" spans="1:26" ht="63.75">
      <c r="A48" s="50"/>
      <c r="B48" s="50"/>
      <c r="C48" s="50"/>
      <c r="D48" s="50"/>
      <c r="E48" s="50"/>
      <c r="F48" s="50"/>
      <c r="G48" s="50"/>
      <c r="H48" s="50"/>
      <c r="I48" s="50"/>
      <c r="J48" s="49" t="s">
        <v>355</v>
      </c>
      <c r="K48" s="4" t="s">
        <v>490</v>
      </c>
      <c r="L48" s="4"/>
      <c r="M48" s="4"/>
      <c r="N48" s="4" t="s">
        <v>135</v>
      </c>
      <c r="O48" s="4" t="s">
        <v>35</v>
      </c>
      <c r="P48" s="21" t="s">
        <v>447</v>
      </c>
      <c r="Q48" s="4"/>
      <c r="R48" s="4"/>
      <c r="S48" s="6"/>
      <c r="T48" s="4"/>
      <c r="U48" s="4"/>
      <c r="V48" s="16"/>
      <c r="W48" s="16"/>
      <c r="X48" s="16"/>
      <c r="Y48" s="16"/>
      <c r="Z48" s="16"/>
    </row>
    <row r="49" spans="1:26" ht="51">
      <c r="A49" s="50"/>
      <c r="B49" s="50"/>
      <c r="C49" s="50"/>
      <c r="D49" s="50"/>
      <c r="E49" s="50"/>
      <c r="F49" s="50"/>
      <c r="G49" s="50"/>
      <c r="H49" s="50"/>
      <c r="I49" s="50"/>
      <c r="J49" s="51"/>
      <c r="K49" s="24" t="s">
        <v>448</v>
      </c>
      <c r="L49" s="4"/>
      <c r="M49" s="4"/>
      <c r="N49" s="4" t="s">
        <v>150</v>
      </c>
      <c r="O49" s="4" t="s">
        <v>35</v>
      </c>
      <c r="P49" s="5" t="s">
        <v>449</v>
      </c>
      <c r="Q49" s="4"/>
      <c r="R49" s="4"/>
      <c r="S49" s="6"/>
      <c r="T49" s="4"/>
      <c r="U49" s="4"/>
      <c r="V49" s="16"/>
      <c r="W49" s="16"/>
      <c r="X49" s="16"/>
      <c r="Y49" s="16"/>
      <c r="Z49" s="16"/>
    </row>
    <row r="50" spans="1:26" ht="51">
      <c r="A50" s="50"/>
      <c r="B50" s="50"/>
      <c r="C50" s="50"/>
      <c r="D50" s="50"/>
      <c r="E50" s="50"/>
      <c r="F50" s="50"/>
      <c r="G50" s="50"/>
      <c r="H50" s="50"/>
      <c r="I50" s="50"/>
      <c r="J50" s="4" t="s">
        <v>450</v>
      </c>
      <c r="K50" s="4" t="s">
        <v>491</v>
      </c>
      <c r="L50" s="4"/>
      <c r="M50" s="4"/>
      <c r="N50" s="4">
        <v>0</v>
      </c>
      <c r="O50" s="4" t="s">
        <v>35</v>
      </c>
      <c r="P50" s="25" t="s">
        <v>452</v>
      </c>
      <c r="Q50" s="4"/>
      <c r="R50" s="4"/>
      <c r="S50" s="6"/>
      <c r="T50" s="4"/>
      <c r="U50" s="4"/>
      <c r="V50" s="16"/>
      <c r="W50" s="16"/>
      <c r="X50" s="16"/>
      <c r="Y50" s="16"/>
      <c r="Z50" s="16"/>
    </row>
    <row r="51" spans="1:26" ht="25.5">
      <c r="A51" s="50"/>
      <c r="B51" s="50"/>
      <c r="C51" s="50"/>
      <c r="D51" s="50"/>
      <c r="E51" s="50"/>
      <c r="F51" s="50"/>
      <c r="G51" s="50"/>
      <c r="H51" s="50"/>
      <c r="I51" s="50"/>
      <c r="J51" s="4" t="s">
        <v>251</v>
      </c>
      <c r="K51" s="4" t="s">
        <v>252</v>
      </c>
      <c r="L51" s="4"/>
      <c r="M51" s="4"/>
      <c r="N51" s="4" t="s">
        <v>135</v>
      </c>
      <c r="O51" s="4" t="s">
        <v>35</v>
      </c>
      <c r="P51" s="20" t="s">
        <v>453</v>
      </c>
      <c r="Q51" s="4"/>
      <c r="R51" s="10"/>
      <c r="S51" s="5"/>
      <c r="T51" s="4"/>
      <c r="U51" s="4"/>
      <c r="V51" s="16"/>
      <c r="W51" s="16"/>
      <c r="X51" s="16"/>
      <c r="Y51" s="16"/>
      <c r="Z51" s="16"/>
    </row>
    <row r="52" spans="1:26" ht="25.5">
      <c r="A52" s="50"/>
      <c r="B52" s="50"/>
      <c r="C52" s="50"/>
      <c r="D52" s="50"/>
      <c r="E52" s="50"/>
      <c r="F52" s="50"/>
      <c r="G52" s="50"/>
      <c r="H52" s="50"/>
      <c r="I52" s="50"/>
      <c r="J52" s="4" t="s">
        <v>454</v>
      </c>
      <c r="K52" s="4" t="s">
        <v>455</v>
      </c>
      <c r="L52" s="4"/>
      <c r="M52" s="4"/>
      <c r="N52" s="4" t="s">
        <v>456</v>
      </c>
      <c r="O52" s="4" t="s">
        <v>35</v>
      </c>
      <c r="P52" s="20" t="s">
        <v>457</v>
      </c>
      <c r="Q52" s="4"/>
      <c r="R52" s="10"/>
      <c r="S52" s="5"/>
      <c r="T52" s="4"/>
      <c r="U52" s="4"/>
      <c r="V52" s="16"/>
      <c r="W52" s="16"/>
      <c r="X52" s="16"/>
      <c r="Y52" s="16"/>
      <c r="Z52" s="16"/>
    </row>
    <row r="53" spans="1:26" ht="51">
      <c r="A53" s="50"/>
      <c r="B53" s="50"/>
      <c r="C53" s="50"/>
      <c r="D53" s="50"/>
      <c r="E53" s="50"/>
      <c r="F53" s="50"/>
      <c r="G53" s="50"/>
      <c r="H53" s="50"/>
      <c r="I53" s="50"/>
      <c r="J53" s="4" t="s">
        <v>288</v>
      </c>
      <c r="K53" s="4" t="s">
        <v>262</v>
      </c>
      <c r="L53" s="4"/>
      <c r="M53" s="4"/>
      <c r="N53" s="4" t="s">
        <v>459</v>
      </c>
      <c r="O53" s="4" t="s">
        <v>35</v>
      </c>
      <c r="P53" s="20" t="s">
        <v>460</v>
      </c>
      <c r="Q53" s="4"/>
      <c r="R53" s="10"/>
      <c r="S53" s="5"/>
      <c r="T53" s="4"/>
      <c r="U53" s="4"/>
      <c r="V53" s="16"/>
      <c r="W53" s="16"/>
      <c r="X53" s="16"/>
      <c r="Y53" s="16"/>
      <c r="Z53" s="16"/>
    </row>
    <row r="54" spans="1:26" ht="38.25">
      <c r="A54" s="50"/>
      <c r="B54" s="50"/>
      <c r="C54" s="50"/>
      <c r="D54" s="50"/>
      <c r="E54" s="50"/>
      <c r="F54" s="50"/>
      <c r="G54" s="50"/>
      <c r="H54" s="50"/>
      <c r="I54" s="50"/>
      <c r="J54" s="4" t="s">
        <v>265</v>
      </c>
      <c r="K54" s="4" t="s">
        <v>262</v>
      </c>
      <c r="L54" s="4"/>
      <c r="M54" s="4"/>
      <c r="N54" s="4" t="s">
        <v>459</v>
      </c>
      <c r="O54" s="4" t="s">
        <v>35</v>
      </c>
      <c r="P54" s="6" t="s">
        <v>492</v>
      </c>
      <c r="Q54" s="4"/>
      <c r="R54" s="10"/>
      <c r="S54" s="5"/>
      <c r="T54" s="4"/>
      <c r="U54" s="4"/>
      <c r="V54" s="16"/>
      <c r="W54" s="16"/>
      <c r="X54" s="16"/>
      <c r="Y54" s="16"/>
      <c r="Z54" s="16"/>
    </row>
    <row r="55" spans="1:26" ht="38.25">
      <c r="A55" s="50"/>
      <c r="B55" s="50"/>
      <c r="C55" s="50"/>
      <c r="D55" s="50"/>
      <c r="E55" s="50"/>
      <c r="F55" s="50"/>
      <c r="G55" s="50"/>
      <c r="H55" s="50"/>
      <c r="I55" s="50"/>
      <c r="J55" s="4" t="s">
        <v>257</v>
      </c>
      <c r="K55" s="4" t="s">
        <v>461</v>
      </c>
      <c r="L55" s="4"/>
      <c r="M55" s="4"/>
      <c r="N55" s="4" t="s">
        <v>259</v>
      </c>
      <c r="O55" s="4" t="s">
        <v>35</v>
      </c>
      <c r="P55" s="5" t="s">
        <v>493</v>
      </c>
      <c r="Q55" s="4"/>
      <c r="R55" s="10"/>
      <c r="S55" s="5"/>
      <c r="T55" s="4"/>
      <c r="U55" s="4"/>
      <c r="V55" s="16"/>
      <c r="W55" s="16"/>
      <c r="X55" s="16"/>
      <c r="Y55" s="16"/>
      <c r="Z55" s="16"/>
    </row>
    <row r="56" spans="1:26" ht="38.25">
      <c r="A56" s="50"/>
      <c r="B56" s="50"/>
      <c r="C56" s="50"/>
      <c r="D56" s="50"/>
      <c r="E56" s="50"/>
      <c r="F56" s="50"/>
      <c r="G56" s="50"/>
      <c r="H56" s="50"/>
      <c r="I56" s="50"/>
      <c r="J56" s="4" t="s">
        <v>266</v>
      </c>
      <c r="K56" s="4" t="s">
        <v>494</v>
      </c>
      <c r="L56" s="4"/>
      <c r="M56" s="4"/>
      <c r="N56" s="4" t="s">
        <v>495</v>
      </c>
      <c r="O56" s="4" t="s">
        <v>35</v>
      </c>
      <c r="P56" s="5" t="s">
        <v>496</v>
      </c>
      <c r="Q56" s="4"/>
      <c r="R56" s="10"/>
      <c r="S56" s="5"/>
      <c r="T56" s="4"/>
      <c r="U56" s="4"/>
      <c r="V56" s="16"/>
      <c r="W56" s="16"/>
      <c r="X56" s="16"/>
      <c r="Y56" s="16"/>
      <c r="Z56" s="16"/>
    </row>
    <row r="57" spans="1:26" ht="51">
      <c r="A57" s="50"/>
      <c r="B57" s="50"/>
      <c r="C57" s="50"/>
      <c r="D57" s="50"/>
      <c r="E57" s="50"/>
      <c r="F57" s="50"/>
      <c r="G57" s="50"/>
      <c r="H57" s="50"/>
      <c r="I57" s="50"/>
      <c r="J57" s="4" t="s">
        <v>466</v>
      </c>
      <c r="K57" s="4" t="s">
        <v>274</v>
      </c>
      <c r="L57" s="4"/>
      <c r="M57" s="4"/>
      <c r="N57" s="4" t="s">
        <v>98</v>
      </c>
      <c r="O57" s="4" t="s">
        <v>35</v>
      </c>
      <c r="P57" s="22" t="s">
        <v>467</v>
      </c>
      <c r="Q57" s="4"/>
      <c r="R57" s="10"/>
      <c r="S57" s="5"/>
      <c r="T57" s="4"/>
      <c r="U57" s="4"/>
      <c r="V57" s="16"/>
      <c r="W57" s="16"/>
      <c r="X57" s="16"/>
      <c r="Y57" s="16"/>
      <c r="Z57" s="16"/>
    </row>
    <row r="58" spans="1:26" ht="38.25">
      <c r="A58" s="50"/>
      <c r="B58" s="50"/>
      <c r="C58" s="51"/>
      <c r="D58" s="51"/>
      <c r="E58" s="51"/>
      <c r="F58" s="51"/>
      <c r="G58" s="51"/>
      <c r="H58" s="51"/>
      <c r="I58" s="51"/>
      <c r="J58" s="4" t="s">
        <v>468</v>
      </c>
      <c r="K58" s="4" t="s">
        <v>469</v>
      </c>
      <c r="L58" s="4"/>
      <c r="M58" s="4"/>
      <c r="N58" s="4" t="s">
        <v>470</v>
      </c>
      <c r="O58" s="4" t="s">
        <v>35</v>
      </c>
      <c r="P58" s="5" t="s">
        <v>497</v>
      </c>
      <c r="Q58" s="4"/>
      <c r="R58" s="10"/>
      <c r="S58" s="5"/>
      <c r="T58" s="4"/>
      <c r="U58" s="4"/>
      <c r="V58" s="16"/>
      <c r="W58" s="16"/>
      <c r="X58" s="16"/>
      <c r="Y58" s="16"/>
      <c r="Z58" s="16"/>
    </row>
    <row r="59" spans="1:26" ht="114.75">
      <c r="A59" s="50"/>
      <c r="B59" s="50"/>
      <c r="C59" s="53">
        <v>1146</v>
      </c>
      <c r="D59" s="56" t="s">
        <v>498</v>
      </c>
      <c r="E59" s="52" t="s">
        <v>499</v>
      </c>
      <c r="F59" s="49" t="s">
        <v>478</v>
      </c>
      <c r="G59" s="49" t="s">
        <v>28</v>
      </c>
      <c r="H59" s="49" t="s">
        <v>434</v>
      </c>
      <c r="I59" s="49" t="s">
        <v>500</v>
      </c>
      <c r="J59" s="4" t="s">
        <v>133</v>
      </c>
      <c r="K59" s="4" t="s">
        <v>134</v>
      </c>
      <c r="L59" s="4">
        <v>1000</v>
      </c>
      <c r="M59" s="4">
        <v>5000</v>
      </c>
      <c r="N59" s="4" t="s">
        <v>501</v>
      </c>
      <c r="O59" s="4" t="s">
        <v>35</v>
      </c>
      <c r="P59" s="13" t="s">
        <v>502</v>
      </c>
      <c r="Q59" s="4"/>
      <c r="R59" s="10"/>
      <c r="S59" s="5"/>
      <c r="T59" s="4"/>
      <c r="U59" s="4"/>
      <c r="V59" s="16"/>
      <c r="W59" s="16"/>
      <c r="X59" s="16"/>
      <c r="Y59" s="16"/>
      <c r="Z59" s="16"/>
    </row>
    <row r="60" spans="1:26" ht="63.75">
      <c r="A60" s="50"/>
      <c r="B60" s="50"/>
      <c r="C60" s="50"/>
      <c r="D60" s="50"/>
      <c r="E60" s="50"/>
      <c r="F60" s="50"/>
      <c r="G60" s="50"/>
      <c r="H60" s="50"/>
      <c r="I60" s="50"/>
      <c r="J60" s="4" t="s">
        <v>280</v>
      </c>
      <c r="K60" s="4" t="s">
        <v>236</v>
      </c>
      <c r="L60" s="4"/>
      <c r="M60" s="4"/>
      <c r="N60" s="4" t="s">
        <v>135</v>
      </c>
      <c r="O60" s="4" t="s">
        <v>35</v>
      </c>
      <c r="P60" s="6" t="s">
        <v>437</v>
      </c>
      <c r="Q60" s="4"/>
      <c r="R60" s="10"/>
      <c r="S60" s="5"/>
      <c r="T60" s="4"/>
      <c r="U60" s="4"/>
      <c r="V60" s="16"/>
      <c r="W60" s="16"/>
      <c r="X60" s="16"/>
      <c r="Y60" s="16"/>
      <c r="Z60" s="16"/>
    </row>
    <row r="61" spans="1:26" ht="63.75">
      <c r="A61" s="50"/>
      <c r="B61" s="50"/>
      <c r="C61" s="50"/>
      <c r="D61" s="50"/>
      <c r="E61" s="50"/>
      <c r="F61" s="50"/>
      <c r="G61" s="50"/>
      <c r="H61" s="50"/>
      <c r="I61" s="50"/>
      <c r="J61" s="4" t="s">
        <v>238</v>
      </c>
      <c r="K61" s="4" t="s">
        <v>239</v>
      </c>
      <c r="L61" s="4"/>
      <c r="M61" s="4"/>
      <c r="N61" s="4" t="s">
        <v>282</v>
      </c>
      <c r="O61" s="4" t="s">
        <v>35</v>
      </c>
      <c r="P61" s="5" t="s">
        <v>503</v>
      </c>
      <c r="Q61" s="4"/>
      <c r="R61" s="10"/>
      <c r="S61" s="5"/>
      <c r="T61" s="4"/>
      <c r="U61" s="4"/>
      <c r="V61" s="16"/>
      <c r="W61" s="16"/>
      <c r="X61" s="16"/>
      <c r="Y61" s="16"/>
      <c r="Z61" s="16"/>
    </row>
    <row r="62" spans="1:26" ht="38.25">
      <c r="A62" s="50"/>
      <c r="B62" s="50"/>
      <c r="C62" s="50"/>
      <c r="D62" s="50"/>
      <c r="E62" s="50"/>
      <c r="F62" s="50"/>
      <c r="G62" s="50"/>
      <c r="H62" s="50"/>
      <c r="I62" s="50"/>
      <c r="J62" s="4" t="s">
        <v>141</v>
      </c>
      <c r="K62" s="4" t="s">
        <v>488</v>
      </c>
      <c r="L62" s="4"/>
      <c r="M62" s="4"/>
      <c r="N62" s="4" t="s">
        <v>135</v>
      </c>
      <c r="O62" s="4" t="s">
        <v>35</v>
      </c>
      <c r="P62" s="7" t="s">
        <v>442</v>
      </c>
      <c r="Q62" s="4"/>
      <c r="R62" s="10"/>
      <c r="S62" s="5"/>
      <c r="T62" s="4"/>
      <c r="U62" s="4"/>
      <c r="V62" s="16"/>
      <c r="W62" s="16"/>
      <c r="X62" s="16"/>
      <c r="Y62" s="16"/>
      <c r="Z62" s="16"/>
    </row>
    <row r="63" spans="1:26" ht="38.25">
      <c r="A63" s="50"/>
      <c r="B63" s="50"/>
      <c r="C63" s="50"/>
      <c r="D63" s="50"/>
      <c r="E63" s="50"/>
      <c r="F63" s="50"/>
      <c r="G63" s="50"/>
      <c r="H63" s="50"/>
      <c r="I63" s="50"/>
      <c r="J63" s="4" t="s">
        <v>443</v>
      </c>
      <c r="K63" s="4" t="s">
        <v>504</v>
      </c>
      <c r="L63" s="4"/>
      <c r="M63" s="4"/>
      <c r="N63" s="4" t="s">
        <v>135</v>
      </c>
      <c r="O63" s="4" t="s">
        <v>35</v>
      </c>
      <c r="P63" s="7" t="s">
        <v>505</v>
      </c>
      <c r="Q63" s="4"/>
      <c r="R63" s="10"/>
      <c r="S63" s="5"/>
      <c r="T63" s="4"/>
      <c r="U63" s="4"/>
      <c r="V63" s="16"/>
      <c r="W63" s="16"/>
      <c r="X63" s="16"/>
      <c r="Y63" s="16"/>
      <c r="Z63" s="16"/>
    </row>
    <row r="64" spans="1:26" ht="63.75">
      <c r="A64" s="50"/>
      <c r="B64" s="50"/>
      <c r="C64" s="50"/>
      <c r="D64" s="50"/>
      <c r="E64" s="50"/>
      <c r="F64" s="50"/>
      <c r="G64" s="50"/>
      <c r="H64" s="50"/>
      <c r="I64" s="50"/>
      <c r="J64" s="4" t="s">
        <v>355</v>
      </c>
      <c r="K64" s="4" t="s">
        <v>506</v>
      </c>
      <c r="L64" s="4"/>
      <c r="M64" s="4"/>
      <c r="N64" s="4" t="s">
        <v>507</v>
      </c>
      <c r="O64" s="4" t="s">
        <v>35</v>
      </c>
      <c r="P64" s="5" t="s">
        <v>447</v>
      </c>
      <c r="Q64" s="4"/>
      <c r="R64" s="10"/>
      <c r="S64" s="5"/>
      <c r="T64" s="4"/>
      <c r="U64" s="4"/>
      <c r="V64" s="16"/>
      <c r="W64" s="16"/>
      <c r="X64" s="16"/>
      <c r="Y64" s="16"/>
      <c r="Z64" s="16"/>
    </row>
    <row r="65" spans="1:26" ht="51">
      <c r="A65" s="50"/>
      <c r="B65" s="50"/>
      <c r="C65" s="50"/>
      <c r="D65" s="50"/>
      <c r="E65" s="50"/>
      <c r="F65" s="50"/>
      <c r="G65" s="50"/>
      <c r="H65" s="50"/>
      <c r="I65" s="50"/>
      <c r="J65" s="4" t="s">
        <v>450</v>
      </c>
      <c r="K65" s="4" t="s">
        <v>451</v>
      </c>
      <c r="L65" s="4"/>
      <c r="M65" s="4"/>
      <c r="N65" s="4">
        <v>0</v>
      </c>
      <c r="O65" s="4" t="s">
        <v>35</v>
      </c>
      <c r="P65" s="5" t="s">
        <v>452</v>
      </c>
      <c r="Q65" s="4"/>
      <c r="R65" s="10"/>
      <c r="S65" s="5"/>
      <c r="T65" s="4"/>
      <c r="U65" s="4"/>
      <c r="V65" s="16"/>
      <c r="W65" s="16"/>
      <c r="X65" s="16"/>
      <c r="Y65" s="16"/>
      <c r="Z65" s="16"/>
    </row>
    <row r="66" spans="1:26" ht="25.5">
      <c r="A66" s="50"/>
      <c r="B66" s="50"/>
      <c r="C66" s="50"/>
      <c r="D66" s="50"/>
      <c r="E66" s="50"/>
      <c r="F66" s="50"/>
      <c r="G66" s="50"/>
      <c r="H66" s="50"/>
      <c r="I66" s="50"/>
      <c r="J66" s="4" t="s">
        <v>251</v>
      </c>
      <c r="K66" s="4" t="s">
        <v>252</v>
      </c>
      <c r="L66" s="4"/>
      <c r="M66" s="4"/>
      <c r="N66" s="4" t="s">
        <v>135</v>
      </c>
      <c r="O66" s="4" t="s">
        <v>35</v>
      </c>
      <c r="P66" s="5" t="s">
        <v>508</v>
      </c>
      <c r="Q66" s="4"/>
      <c r="R66" s="10"/>
      <c r="S66" s="5"/>
      <c r="T66" s="4"/>
      <c r="U66" s="4"/>
      <c r="V66" s="16"/>
      <c r="W66" s="16"/>
      <c r="X66" s="16"/>
      <c r="Y66" s="16"/>
      <c r="Z66" s="16"/>
    </row>
    <row r="67" spans="1:26" ht="38.25">
      <c r="A67" s="50"/>
      <c r="B67" s="50"/>
      <c r="C67" s="50"/>
      <c r="D67" s="50"/>
      <c r="E67" s="50"/>
      <c r="F67" s="50"/>
      <c r="G67" s="50"/>
      <c r="H67" s="50"/>
      <c r="I67" s="50"/>
      <c r="J67" s="4" t="s">
        <v>454</v>
      </c>
      <c r="K67" s="4" t="s">
        <v>455</v>
      </c>
      <c r="L67" s="4"/>
      <c r="M67" s="4"/>
      <c r="N67" s="4" t="s">
        <v>456</v>
      </c>
      <c r="O67" s="4" t="s">
        <v>35</v>
      </c>
      <c r="P67" s="5" t="s">
        <v>509</v>
      </c>
      <c r="Q67" s="4"/>
      <c r="R67" s="10"/>
      <c r="S67" s="5"/>
      <c r="T67" s="4"/>
      <c r="U67" s="4"/>
      <c r="V67" s="16"/>
      <c r="W67" s="16"/>
      <c r="X67" s="16"/>
      <c r="Y67" s="16"/>
      <c r="Z67" s="16"/>
    </row>
    <row r="68" spans="1:26" ht="51">
      <c r="A68" s="50"/>
      <c r="B68" s="50"/>
      <c r="C68" s="50"/>
      <c r="D68" s="50"/>
      <c r="E68" s="50"/>
      <c r="F68" s="50"/>
      <c r="G68" s="50"/>
      <c r="H68" s="50"/>
      <c r="I68" s="50"/>
      <c r="J68" s="4" t="s">
        <v>510</v>
      </c>
      <c r="K68" s="4" t="s">
        <v>511</v>
      </c>
      <c r="L68" s="4"/>
      <c r="M68" s="4"/>
      <c r="N68" s="4" t="s">
        <v>459</v>
      </c>
      <c r="O68" s="4" t="s">
        <v>35</v>
      </c>
      <c r="P68" s="5" t="s">
        <v>492</v>
      </c>
      <c r="Q68" s="4"/>
      <c r="R68" s="10"/>
      <c r="S68" s="5"/>
      <c r="T68" s="4"/>
      <c r="U68" s="4"/>
      <c r="V68" s="16"/>
      <c r="W68" s="16"/>
      <c r="X68" s="16"/>
      <c r="Y68" s="16"/>
      <c r="Z68" s="16"/>
    </row>
    <row r="69" spans="1:26" ht="38.25">
      <c r="A69" s="50"/>
      <c r="B69" s="50"/>
      <c r="C69" s="50"/>
      <c r="D69" s="50"/>
      <c r="E69" s="50"/>
      <c r="F69" s="50"/>
      <c r="G69" s="50"/>
      <c r="H69" s="50"/>
      <c r="I69" s="50"/>
      <c r="J69" s="4" t="s">
        <v>265</v>
      </c>
      <c r="K69" s="4" t="s">
        <v>511</v>
      </c>
      <c r="L69" s="4"/>
      <c r="M69" s="4"/>
      <c r="N69" s="4" t="s">
        <v>459</v>
      </c>
      <c r="O69" s="4" t="s">
        <v>35</v>
      </c>
      <c r="P69" s="5" t="s">
        <v>460</v>
      </c>
      <c r="Q69" s="4"/>
      <c r="R69" s="10"/>
      <c r="S69" s="5"/>
      <c r="T69" s="4"/>
      <c r="U69" s="4"/>
      <c r="V69" s="16"/>
      <c r="W69" s="16"/>
      <c r="X69" s="16"/>
      <c r="Y69" s="16"/>
      <c r="Z69" s="16"/>
    </row>
    <row r="70" spans="1:26" ht="25.5">
      <c r="A70" s="50"/>
      <c r="B70" s="50"/>
      <c r="C70" s="50"/>
      <c r="D70" s="50"/>
      <c r="E70" s="50"/>
      <c r="F70" s="50"/>
      <c r="G70" s="50"/>
      <c r="H70" s="50"/>
      <c r="I70" s="50"/>
      <c r="J70" s="4" t="s">
        <v>257</v>
      </c>
      <c r="K70" s="4" t="s">
        <v>461</v>
      </c>
      <c r="L70" s="4"/>
      <c r="M70" s="4"/>
      <c r="N70" s="4" t="s">
        <v>259</v>
      </c>
      <c r="O70" s="4" t="s">
        <v>35</v>
      </c>
      <c r="P70" s="5" t="s">
        <v>462</v>
      </c>
      <c r="Q70" s="4"/>
      <c r="R70" s="10"/>
      <c r="S70" s="5"/>
      <c r="T70" s="4"/>
      <c r="U70" s="4"/>
      <c r="V70" s="16"/>
      <c r="W70" s="16"/>
      <c r="X70" s="16"/>
      <c r="Y70" s="16"/>
      <c r="Z70" s="16"/>
    </row>
    <row r="71" spans="1:26" ht="38.25">
      <c r="A71" s="50"/>
      <c r="B71" s="50"/>
      <c r="C71" s="50"/>
      <c r="D71" s="50"/>
      <c r="E71" s="50"/>
      <c r="F71" s="50"/>
      <c r="G71" s="50"/>
      <c r="H71" s="50"/>
      <c r="I71" s="50"/>
      <c r="J71" s="4" t="s">
        <v>266</v>
      </c>
      <c r="K71" s="4" t="s">
        <v>512</v>
      </c>
      <c r="L71" s="4"/>
      <c r="M71" s="4"/>
      <c r="N71" s="4" t="s">
        <v>485</v>
      </c>
      <c r="O71" s="4" t="s">
        <v>35</v>
      </c>
      <c r="P71" s="5" t="s">
        <v>465</v>
      </c>
      <c r="Q71" s="4"/>
      <c r="R71" s="10"/>
      <c r="S71" s="5"/>
      <c r="T71" s="4"/>
      <c r="U71" s="4"/>
      <c r="V71" s="16"/>
      <c r="W71" s="16"/>
      <c r="X71" s="16"/>
      <c r="Y71" s="16"/>
      <c r="Z71" s="16"/>
    </row>
    <row r="72" spans="1:26" ht="51">
      <c r="A72" s="50"/>
      <c r="B72" s="50"/>
      <c r="C72" s="50"/>
      <c r="D72" s="50"/>
      <c r="E72" s="50"/>
      <c r="F72" s="50"/>
      <c r="G72" s="50"/>
      <c r="H72" s="50"/>
      <c r="I72" s="50"/>
      <c r="J72" s="4" t="s">
        <v>466</v>
      </c>
      <c r="K72" s="4" t="s">
        <v>274</v>
      </c>
      <c r="L72" s="4"/>
      <c r="M72" s="4"/>
      <c r="N72" s="4" t="s">
        <v>98</v>
      </c>
      <c r="O72" s="4" t="s">
        <v>35</v>
      </c>
      <c r="P72" s="17" t="s">
        <v>467</v>
      </c>
      <c r="Q72" s="4"/>
      <c r="R72" s="10"/>
      <c r="S72" s="5"/>
      <c r="T72" s="4"/>
      <c r="U72" s="4"/>
      <c r="V72" s="16"/>
      <c r="W72" s="16"/>
      <c r="X72" s="16"/>
      <c r="Y72" s="16"/>
      <c r="Z72" s="16"/>
    </row>
    <row r="73" spans="1:26" ht="51">
      <c r="A73" s="50"/>
      <c r="B73" s="51"/>
      <c r="C73" s="51"/>
      <c r="D73" s="51"/>
      <c r="E73" s="51"/>
      <c r="F73" s="51"/>
      <c r="G73" s="51"/>
      <c r="H73" s="51"/>
      <c r="I73" s="51"/>
      <c r="J73" s="4" t="s">
        <v>468</v>
      </c>
      <c r="K73" s="4" t="s">
        <v>243</v>
      </c>
      <c r="L73" s="4"/>
      <c r="M73" s="4"/>
      <c r="N73" s="4" t="s">
        <v>513</v>
      </c>
      <c r="O73" s="4" t="s">
        <v>35</v>
      </c>
      <c r="P73" s="6" t="s">
        <v>471</v>
      </c>
      <c r="Q73" s="4"/>
      <c r="R73" s="10"/>
      <c r="S73" s="5"/>
      <c r="T73" s="4"/>
      <c r="U73" s="4"/>
      <c r="V73" s="16"/>
      <c r="W73" s="16"/>
      <c r="X73" s="16"/>
      <c r="Y73" s="16"/>
      <c r="Z73" s="16"/>
    </row>
    <row r="74" spans="1:26" ht="102">
      <c r="A74" s="50"/>
      <c r="B74" s="49" t="s">
        <v>342</v>
      </c>
      <c r="C74" s="53">
        <v>1355</v>
      </c>
      <c r="D74" s="54" t="s">
        <v>343</v>
      </c>
      <c r="E74" s="52" t="s">
        <v>514</v>
      </c>
      <c r="F74" s="52" t="s">
        <v>515</v>
      </c>
      <c r="G74" s="49" t="s">
        <v>279</v>
      </c>
      <c r="H74" s="49" t="s">
        <v>233</v>
      </c>
      <c r="I74" s="49" t="s">
        <v>30</v>
      </c>
      <c r="J74" s="4" t="s">
        <v>516</v>
      </c>
      <c r="K74" s="4" t="s">
        <v>344</v>
      </c>
      <c r="L74" s="4"/>
      <c r="M74" s="4"/>
      <c r="N74" s="4" t="s">
        <v>135</v>
      </c>
      <c r="O74" s="26" t="s">
        <v>35</v>
      </c>
      <c r="P74" s="5" t="s">
        <v>517</v>
      </c>
      <c r="Q74" s="4"/>
      <c r="R74" s="26"/>
      <c r="S74" s="13"/>
      <c r="T74" s="4"/>
      <c r="U74" s="4"/>
      <c r="V74" s="16"/>
      <c r="W74" s="16"/>
      <c r="X74" s="16"/>
      <c r="Y74" s="16"/>
      <c r="Z74" s="16"/>
    </row>
    <row r="75" spans="1:26" ht="51">
      <c r="A75" s="50"/>
      <c r="B75" s="50"/>
      <c r="C75" s="50"/>
      <c r="D75" s="50"/>
      <c r="E75" s="50"/>
      <c r="F75" s="50"/>
      <c r="G75" s="50"/>
      <c r="H75" s="50"/>
      <c r="I75" s="50"/>
      <c r="J75" s="4" t="s">
        <v>443</v>
      </c>
      <c r="K75" s="4" t="s">
        <v>518</v>
      </c>
      <c r="L75" s="4"/>
      <c r="M75" s="4"/>
      <c r="N75" s="4" t="s">
        <v>135</v>
      </c>
      <c r="O75" s="4" t="s">
        <v>35</v>
      </c>
      <c r="P75" s="7" t="s">
        <v>519</v>
      </c>
      <c r="Q75" s="4"/>
      <c r="R75" s="10"/>
      <c r="S75" s="5"/>
      <c r="T75" s="4"/>
      <c r="U75" s="4"/>
      <c r="V75" s="16"/>
      <c r="W75" s="16"/>
      <c r="X75" s="16"/>
      <c r="Y75" s="16"/>
      <c r="Z75" s="16"/>
    </row>
    <row r="76" spans="1:26" ht="140.25">
      <c r="A76" s="50"/>
      <c r="B76" s="50"/>
      <c r="C76" s="50"/>
      <c r="D76" s="50"/>
      <c r="E76" s="50"/>
      <c r="F76" s="50"/>
      <c r="G76" s="50"/>
      <c r="H76" s="50"/>
      <c r="I76" s="50"/>
      <c r="J76" s="4" t="s">
        <v>141</v>
      </c>
      <c r="K76" s="4" t="s">
        <v>520</v>
      </c>
      <c r="L76" s="4"/>
      <c r="M76" s="4"/>
      <c r="N76" s="4" t="s">
        <v>135</v>
      </c>
      <c r="O76" s="4" t="s">
        <v>35</v>
      </c>
      <c r="P76" s="7" t="s">
        <v>521</v>
      </c>
      <c r="Q76" s="4"/>
      <c r="R76" s="10"/>
      <c r="S76" s="5"/>
      <c r="T76" s="4"/>
      <c r="U76" s="4"/>
      <c r="V76" s="16"/>
      <c r="W76" s="16"/>
      <c r="X76" s="16"/>
      <c r="Y76" s="16"/>
      <c r="Z76" s="16"/>
    </row>
    <row r="77" spans="1:26" ht="76.5">
      <c r="A77" s="50"/>
      <c r="B77" s="50"/>
      <c r="C77" s="50"/>
      <c r="D77" s="50"/>
      <c r="E77" s="50"/>
      <c r="F77" s="50"/>
      <c r="G77" s="50"/>
      <c r="H77" s="50"/>
      <c r="I77" s="50"/>
      <c r="J77" s="4" t="s">
        <v>522</v>
      </c>
      <c r="K77" s="4" t="s">
        <v>523</v>
      </c>
      <c r="L77" s="4"/>
      <c r="M77" s="4"/>
      <c r="N77" s="4">
        <v>0</v>
      </c>
      <c r="O77" s="4" t="s">
        <v>35</v>
      </c>
      <c r="P77" s="5" t="s">
        <v>452</v>
      </c>
      <c r="Q77" s="4"/>
      <c r="R77" s="10"/>
      <c r="S77" s="5"/>
      <c r="T77" s="4"/>
      <c r="U77" s="4"/>
      <c r="V77" s="16"/>
      <c r="W77" s="16"/>
      <c r="X77" s="16"/>
      <c r="Y77" s="16"/>
      <c r="Z77" s="16"/>
    </row>
    <row r="78" spans="1:26" ht="51">
      <c r="A78" s="50"/>
      <c r="B78" s="50"/>
      <c r="C78" s="50"/>
      <c r="D78" s="50"/>
      <c r="E78" s="50"/>
      <c r="F78" s="50"/>
      <c r="G78" s="50"/>
      <c r="H78" s="50"/>
      <c r="I78" s="50"/>
      <c r="J78" s="4" t="s">
        <v>524</v>
      </c>
      <c r="K78" s="4" t="s">
        <v>523</v>
      </c>
      <c r="L78" s="4"/>
      <c r="M78" s="4"/>
      <c r="N78" s="4">
        <v>0</v>
      </c>
      <c r="O78" s="4" t="s">
        <v>35</v>
      </c>
      <c r="P78" s="5" t="s">
        <v>452</v>
      </c>
      <c r="Q78" s="4"/>
      <c r="R78" s="10"/>
      <c r="S78" s="5"/>
      <c r="T78" s="4"/>
      <c r="U78" s="4"/>
      <c r="V78" s="16"/>
      <c r="W78" s="16"/>
      <c r="X78" s="16"/>
      <c r="Y78" s="16"/>
      <c r="Z78" s="16"/>
    </row>
    <row r="79" spans="1:26" ht="63.75">
      <c r="A79" s="50"/>
      <c r="B79" s="50"/>
      <c r="C79" s="50"/>
      <c r="D79" s="50"/>
      <c r="E79" s="50"/>
      <c r="F79" s="50"/>
      <c r="G79" s="50"/>
      <c r="H79" s="50"/>
      <c r="I79" s="50"/>
      <c r="J79" s="4" t="s">
        <v>355</v>
      </c>
      <c r="K79" s="4" t="s">
        <v>525</v>
      </c>
      <c r="L79" s="4"/>
      <c r="M79" s="4"/>
      <c r="N79" s="4" t="s">
        <v>507</v>
      </c>
      <c r="O79" s="4" t="s">
        <v>35</v>
      </c>
      <c r="P79" s="5" t="s">
        <v>447</v>
      </c>
      <c r="Q79" s="4"/>
      <c r="R79" s="10"/>
      <c r="S79" s="5"/>
      <c r="T79" s="4"/>
      <c r="U79" s="4"/>
      <c r="V79" s="16"/>
      <c r="W79" s="16"/>
      <c r="X79" s="16"/>
      <c r="Y79" s="16"/>
      <c r="Z79" s="16"/>
    </row>
    <row r="80" spans="1:26" ht="51">
      <c r="A80" s="50"/>
      <c r="B80" s="50"/>
      <c r="C80" s="50"/>
      <c r="D80" s="50"/>
      <c r="E80" s="50"/>
      <c r="F80" s="50"/>
      <c r="G80" s="50"/>
      <c r="H80" s="50"/>
      <c r="I80" s="50"/>
      <c r="J80" s="4" t="s">
        <v>510</v>
      </c>
      <c r="K80" s="4" t="s">
        <v>262</v>
      </c>
      <c r="L80" s="4"/>
      <c r="M80" s="4"/>
      <c r="N80" s="4" t="s">
        <v>459</v>
      </c>
      <c r="O80" s="4" t="s">
        <v>35</v>
      </c>
      <c r="P80" s="5" t="s">
        <v>460</v>
      </c>
      <c r="Q80" s="4"/>
      <c r="R80" s="10"/>
      <c r="S80" s="5"/>
      <c r="T80" s="4"/>
      <c r="U80" s="4"/>
      <c r="V80" s="16"/>
      <c r="W80" s="16"/>
      <c r="X80" s="16"/>
      <c r="Y80" s="16"/>
      <c r="Z80" s="16"/>
    </row>
    <row r="81" spans="1:26" ht="38.25">
      <c r="A81" s="50"/>
      <c r="B81" s="50"/>
      <c r="C81" s="50"/>
      <c r="D81" s="50"/>
      <c r="E81" s="50"/>
      <c r="F81" s="50"/>
      <c r="G81" s="50"/>
      <c r="H81" s="50"/>
      <c r="I81" s="50"/>
      <c r="J81" s="4" t="s">
        <v>265</v>
      </c>
      <c r="K81" s="4" t="s">
        <v>262</v>
      </c>
      <c r="L81" s="4"/>
      <c r="M81" s="4"/>
      <c r="N81" s="4" t="s">
        <v>459</v>
      </c>
      <c r="O81" s="4" t="s">
        <v>35</v>
      </c>
      <c r="P81" s="5" t="s">
        <v>460</v>
      </c>
      <c r="Q81" s="4"/>
      <c r="R81" s="10"/>
      <c r="S81" s="5"/>
      <c r="T81" s="4"/>
      <c r="U81" s="4"/>
      <c r="V81" s="16"/>
      <c r="W81" s="16"/>
      <c r="X81" s="16"/>
      <c r="Y81" s="16"/>
      <c r="Z81" s="16"/>
    </row>
    <row r="82" spans="1:26" ht="25.5">
      <c r="A82" s="51"/>
      <c r="B82" s="51"/>
      <c r="C82" s="51"/>
      <c r="D82" s="51"/>
      <c r="E82" s="51"/>
      <c r="F82" s="51"/>
      <c r="G82" s="51"/>
      <c r="H82" s="51"/>
      <c r="I82" s="51"/>
      <c r="J82" s="4" t="s">
        <v>257</v>
      </c>
      <c r="K82" s="4" t="s">
        <v>461</v>
      </c>
      <c r="L82" s="4"/>
      <c r="M82" s="4"/>
      <c r="N82" s="4" t="s">
        <v>259</v>
      </c>
      <c r="O82" s="4" t="s">
        <v>35</v>
      </c>
      <c r="P82" s="5" t="s">
        <v>462</v>
      </c>
      <c r="Q82" s="4"/>
      <c r="R82" s="10"/>
      <c r="S82" s="5"/>
      <c r="T82" s="4"/>
      <c r="U82" s="4"/>
      <c r="V82" s="16"/>
      <c r="W82" s="16"/>
      <c r="X82" s="16"/>
      <c r="Y82" s="16"/>
      <c r="Z82" s="16"/>
    </row>
  </sheetData>
  <mergeCells count="49">
    <mergeCell ref="G59:G73"/>
    <mergeCell ref="H59:H73"/>
    <mergeCell ref="I59:I73"/>
    <mergeCell ref="B74:B82"/>
    <mergeCell ref="C74:C82"/>
    <mergeCell ref="D74:D82"/>
    <mergeCell ref="E74:E82"/>
    <mergeCell ref="F74:F82"/>
    <mergeCell ref="G74:G82"/>
    <mergeCell ref="H74:H82"/>
    <mergeCell ref="I74:I82"/>
    <mergeCell ref="B10:B73"/>
    <mergeCell ref="C43:C58"/>
    <mergeCell ref="C59:C73"/>
    <mergeCell ref="F43:F58"/>
    <mergeCell ref="G43:G58"/>
    <mergeCell ref="D59:D73"/>
    <mergeCell ref="A2:A82"/>
    <mergeCell ref="B2:B8"/>
    <mergeCell ref="D2:D8"/>
    <mergeCell ref="E2:E8"/>
    <mergeCell ref="F2:F8"/>
    <mergeCell ref="D43:D58"/>
    <mergeCell ref="E43:E58"/>
    <mergeCell ref="E59:E73"/>
    <mergeCell ref="F59:F73"/>
    <mergeCell ref="G2:G8"/>
    <mergeCell ref="G27:G42"/>
    <mergeCell ref="H2:H8"/>
    <mergeCell ref="I2:I8"/>
    <mergeCell ref="C2:C8"/>
    <mergeCell ref="C10:C25"/>
    <mergeCell ref="D10:D25"/>
    <mergeCell ref="E10:E25"/>
    <mergeCell ref="F10:F25"/>
    <mergeCell ref="G10:G25"/>
    <mergeCell ref="H10:H25"/>
    <mergeCell ref="I10:I25"/>
    <mergeCell ref="H43:H58"/>
    <mergeCell ref="I43:I58"/>
    <mergeCell ref="J48:J49"/>
    <mergeCell ref="J15:J16"/>
    <mergeCell ref="C27:C42"/>
    <mergeCell ref="D27:D42"/>
    <mergeCell ref="E27:E42"/>
    <mergeCell ref="F27:F42"/>
    <mergeCell ref="H27:H42"/>
    <mergeCell ref="I27:I42"/>
    <mergeCell ref="J32:J33"/>
  </mergeCells>
  <conditionalFormatting sqref="A1:U82">
    <cfRule type="containsBlanks" dxfId="3" priority="1">
      <formula>LEN(TRIM(A1))=0</formula>
    </cfRule>
  </conditionalFormatting>
  <conditionalFormatting sqref="O1:O82">
    <cfRule type="containsText" dxfId="2" priority="2" operator="containsText" text="Da">
      <formula>NOT(ISERROR(SEARCH(("Da"),(O1))))</formula>
    </cfRule>
  </conditionalFormatting>
  <pageMargins left="0.7" right="0.7" top="0.75" bottom="0.75" header="0" footer="0"/>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8761D"/>
    <outlinePr summaryBelow="0" summaryRight="0"/>
    <pageSetUpPr fitToPage="1"/>
  </sheetPr>
  <dimension ref="A1:AA198"/>
  <sheetViews>
    <sheetView workbookViewId="0">
      <pane xSplit="4" ySplit="2" topLeftCell="M28" activePane="bottomRight" state="frozen"/>
      <selection pane="topRight" activeCell="E1" sqref="E1"/>
      <selection pane="bottomLeft" activeCell="A3" sqref="A3"/>
      <selection pane="bottomRight" activeCell="H4" sqref="H4:H9"/>
    </sheetView>
  </sheetViews>
  <sheetFormatPr defaultColWidth="12.5703125" defaultRowHeight="12.75"/>
  <cols>
    <col min="1" max="1" width="8.28515625" customWidth="1"/>
    <col min="2" max="2" width="10.7109375" customWidth="1"/>
    <col min="3" max="3" width="7.42578125" customWidth="1"/>
    <col min="4" max="4" width="14.5703125" customWidth="1"/>
    <col min="5" max="5" width="26.140625" customWidth="1"/>
    <col min="6" max="6" width="13.7109375" customWidth="1"/>
    <col min="7" max="7" width="13" customWidth="1"/>
    <col min="8" max="8" width="11.28515625" customWidth="1"/>
    <col min="9" max="9" width="10.140625" customWidth="1"/>
    <col min="10" max="10" width="13.140625" customWidth="1"/>
    <col min="11" max="11" width="19.42578125" customWidth="1"/>
    <col min="12" max="12" width="14.140625" customWidth="1"/>
    <col min="13" max="13" width="8.7109375" customWidth="1"/>
    <col min="14" max="14" width="9.28515625" customWidth="1"/>
    <col min="15" max="15" width="15.5703125" customWidth="1"/>
    <col min="16" max="16" width="8.85546875" customWidth="1"/>
    <col min="17" max="17" width="53.85546875" customWidth="1"/>
    <col min="18" max="18" width="14.42578125" customWidth="1"/>
    <col min="19" max="19" width="12.5703125" customWidth="1"/>
    <col min="20" max="20" width="71.85546875" customWidth="1"/>
    <col min="21" max="21" width="31.28515625" customWidth="1"/>
    <col min="22" max="22" width="12.5703125" customWidth="1"/>
  </cols>
  <sheetData>
    <row r="1" spans="1:27">
      <c r="A1" s="27" t="s">
        <v>526</v>
      </c>
      <c r="B1" s="27"/>
      <c r="C1" s="27"/>
      <c r="D1" s="27"/>
      <c r="E1" s="28"/>
      <c r="F1" s="28"/>
      <c r="G1" s="28"/>
      <c r="H1" s="28"/>
      <c r="I1" s="28"/>
      <c r="J1" s="28"/>
      <c r="K1" s="28"/>
      <c r="L1" s="28"/>
      <c r="M1" s="28"/>
      <c r="N1" s="28"/>
      <c r="O1" s="28"/>
      <c r="P1" s="28"/>
      <c r="Q1" s="28"/>
      <c r="R1" s="28"/>
      <c r="S1" s="28"/>
      <c r="T1" s="28"/>
      <c r="U1" s="28"/>
      <c r="V1" s="28"/>
      <c r="W1" s="29"/>
      <c r="X1" s="29"/>
      <c r="Y1" s="29"/>
      <c r="Z1" s="29"/>
      <c r="AA1" s="29"/>
    </row>
    <row r="2" spans="1:27" ht="51">
      <c r="A2" s="30" t="s">
        <v>4</v>
      </c>
      <c r="B2" s="30" t="s">
        <v>5</v>
      </c>
      <c r="C2" s="30" t="s">
        <v>6</v>
      </c>
      <c r="D2" s="30" t="s">
        <v>7</v>
      </c>
      <c r="E2" s="30" t="s">
        <v>8</v>
      </c>
      <c r="F2" s="30" t="s">
        <v>527</v>
      </c>
      <c r="G2" s="30" t="s">
        <v>9</v>
      </c>
      <c r="H2" s="30" t="s">
        <v>10</v>
      </c>
      <c r="I2" s="30" t="s">
        <v>11</v>
      </c>
      <c r="J2" s="30" t="s">
        <v>12</v>
      </c>
      <c r="K2" s="30" t="s">
        <v>13</v>
      </c>
      <c r="L2" s="30" t="s">
        <v>14</v>
      </c>
      <c r="M2" s="30" t="s">
        <v>15</v>
      </c>
      <c r="N2" s="30" t="s">
        <v>16</v>
      </c>
      <c r="O2" s="30" t="s">
        <v>17</v>
      </c>
      <c r="P2" s="30" t="s">
        <v>18</v>
      </c>
      <c r="Q2" s="30" t="s">
        <v>19</v>
      </c>
      <c r="R2" s="30" t="s">
        <v>20</v>
      </c>
      <c r="S2" s="30" t="s">
        <v>21</v>
      </c>
      <c r="T2" s="30" t="s">
        <v>22</v>
      </c>
      <c r="U2" s="30" t="s">
        <v>23</v>
      </c>
      <c r="V2" s="30" t="s">
        <v>24</v>
      </c>
      <c r="W2" s="16"/>
      <c r="X2" s="16"/>
      <c r="Y2" s="16"/>
      <c r="Z2" s="16"/>
      <c r="AA2" s="16"/>
    </row>
    <row r="3" spans="1:27">
      <c r="A3" s="52" t="s">
        <v>526</v>
      </c>
      <c r="B3" s="52" t="s">
        <v>528</v>
      </c>
      <c r="C3" s="58" t="s">
        <v>529</v>
      </c>
      <c r="D3" s="59"/>
      <c r="E3" s="60"/>
      <c r="F3" s="59"/>
      <c r="G3" s="59"/>
      <c r="H3" s="59"/>
      <c r="I3" s="59"/>
      <c r="J3" s="59"/>
      <c r="K3" s="59"/>
      <c r="L3" s="59"/>
      <c r="M3" s="59"/>
      <c r="N3" s="59"/>
      <c r="O3" s="59"/>
      <c r="P3" s="59"/>
      <c r="Q3" s="59"/>
      <c r="R3" s="61"/>
      <c r="S3" s="59"/>
      <c r="T3" s="59"/>
      <c r="U3" s="28"/>
      <c r="V3" s="28"/>
      <c r="W3" s="16"/>
      <c r="X3" s="16"/>
      <c r="Y3" s="16"/>
      <c r="Z3" s="16"/>
      <c r="AA3" s="16"/>
    </row>
    <row r="4" spans="1:27" ht="255">
      <c r="A4" s="50"/>
      <c r="B4" s="50"/>
      <c r="C4" s="52" t="s">
        <v>530</v>
      </c>
      <c r="D4" s="55" t="s">
        <v>531</v>
      </c>
      <c r="E4" s="52" t="s">
        <v>532</v>
      </c>
      <c r="F4" s="53" t="s">
        <v>533</v>
      </c>
      <c r="G4" s="52" t="s">
        <v>534</v>
      </c>
      <c r="H4" s="52" t="s">
        <v>28</v>
      </c>
      <c r="I4" s="52" t="s">
        <v>29</v>
      </c>
      <c r="J4" s="52" t="s">
        <v>30</v>
      </c>
      <c r="K4" s="8" t="s">
        <v>86</v>
      </c>
      <c r="L4" s="8" t="s">
        <v>535</v>
      </c>
      <c r="M4" s="8">
        <v>7</v>
      </c>
      <c r="N4" s="8">
        <v>10</v>
      </c>
      <c r="O4" s="8" t="s">
        <v>536</v>
      </c>
      <c r="P4" s="8" t="s">
        <v>89</v>
      </c>
      <c r="Q4" s="7" t="s">
        <v>537</v>
      </c>
      <c r="R4" s="8" t="s">
        <v>538</v>
      </c>
      <c r="S4" s="30" t="s">
        <v>178</v>
      </c>
      <c r="T4" s="7" t="s">
        <v>539</v>
      </c>
      <c r="U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4" s="8" t="s">
        <v>92</v>
      </c>
      <c r="W4" s="16"/>
      <c r="X4" s="16"/>
      <c r="Y4" s="16"/>
      <c r="Z4" s="16"/>
      <c r="AA4" s="16"/>
    </row>
    <row r="5" spans="1:27" ht="25.5">
      <c r="A5" s="50"/>
      <c r="B5" s="50"/>
      <c r="C5" s="50"/>
      <c r="D5" s="50"/>
      <c r="E5" s="50"/>
      <c r="F5" s="50"/>
      <c r="G5" s="50"/>
      <c r="H5" s="50"/>
      <c r="I5" s="50"/>
      <c r="J5" s="50"/>
      <c r="K5" s="8" t="s">
        <v>540</v>
      </c>
      <c r="L5" s="8" t="s">
        <v>32</v>
      </c>
      <c r="M5" s="8"/>
      <c r="N5" s="8"/>
      <c r="O5" s="8" t="s">
        <v>541</v>
      </c>
      <c r="P5" s="8" t="s">
        <v>35</v>
      </c>
      <c r="Q5" s="7" t="s">
        <v>542</v>
      </c>
      <c r="R5" s="8"/>
      <c r="S5" s="8"/>
      <c r="T5" s="7"/>
      <c r="U5" s="8"/>
      <c r="V5" s="8"/>
      <c r="W5" s="16"/>
      <c r="X5" s="16"/>
      <c r="Y5" s="16"/>
      <c r="Z5" s="16"/>
      <c r="AA5" s="16"/>
    </row>
    <row r="6" spans="1:27" ht="38.25">
      <c r="A6" s="50"/>
      <c r="B6" s="50"/>
      <c r="C6" s="50"/>
      <c r="D6" s="50"/>
      <c r="E6" s="50"/>
      <c r="F6" s="50"/>
      <c r="G6" s="50"/>
      <c r="H6" s="50"/>
      <c r="I6" s="50"/>
      <c r="J6" s="50"/>
      <c r="K6" s="8" t="s">
        <v>543</v>
      </c>
      <c r="L6" s="8" t="s">
        <v>544</v>
      </c>
      <c r="M6" s="8"/>
      <c r="N6" s="8"/>
      <c r="O6" s="8" t="s">
        <v>545</v>
      </c>
      <c r="P6" s="8" t="s">
        <v>89</v>
      </c>
      <c r="Q6" s="7" t="s">
        <v>546</v>
      </c>
      <c r="R6" s="8" t="s">
        <v>91</v>
      </c>
      <c r="S6" s="30" t="s">
        <v>178</v>
      </c>
      <c r="T6" s="7" t="s">
        <v>547</v>
      </c>
      <c r="U6"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6" s="8" t="s">
        <v>92</v>
      </c>
      <c r="W6" s="16"/>
      <c r="X6" s="16"/>
      <c r="Y6" s="16"/>
      <c r="Z6" s="16"/>
      <c r="AA6" s="16"/>
    </row>
    <row r="7" spans="1:27" ht="127.5">
      <c r="A7" s="50"/>
      <c r="B7" s="50"/>
      <c r="C7" s="50"/>
      <c r="D7" s="50"/>
      <c r="E7" s="50"/>
      <c r="F7" s="50"/>
      <c r="G7" s="50"/>
      <c r="H7" s="50"/>
      <c r="I7" s="50"/>
      <c r="J7" s="50"/>
      <c r="K7" s="8" t="s">
        <v>548</v>
      </c>
      <c r="L7" s="8" t="s">
        <v>549</v>
      </c>
      <c r="M7" s="8"/>
      <c r="N7" s="8"/>
      <c r="O7" s="8" t="s">
        <v>550</v>
      </c>
      <c r="P7" s="8" t="s">
        <v>35</v>
      </c>
      <c r="Q7" s="7" t="s">
        <v>551</v>
      </c>
      <c r="R7" s="8"/>
      <c r="S7" s="8"/>
      <c r="T7" s="13"/>
      <c r="U7" s="8"/>
      <c r="V7" s="8"/>
      <c r="W7" s="16"/>
      <c r="X7" s="16"/>
      <c r="Y7" s="16"/>
      <c r="Z7" s="16"/>
      <c r="AA7" s="16"/>
    </row>
    <row r="8" spans="1:27" ht="114.75">
      <c r="A8" s="50"/>
      <c r="B8" s="50"/>
      <c r="C8" s="50"/>
      <c r="D8" s="50"/>
      <c r="E8" s="50"/>
      <c r="F8" s="50"/>
      <c r="G8" s="50"/>
      <c r="H8" s="50"/>
      <c r="I8" s="50"/>
      <c r="J8" s="50"/>
      <c r="K8" s="8" t="s">
        <v>552</v>
      </c>
      <c r="L8" s="8" t="s">
        <v>553</v>
      </c>
      <c r="M8" s="8"/>
      <c r="N8" s="8"/>
      <c r="O8" s="8" t="s">
        <v>554</v>
      </c>
      <c r="P8" s="8" t="s">
        <v>89</v>
      </c>
      <c r="Q8" s="7" t="s">
        <v>555</v>
      </c>
      <c r="R8" s="8" t="s">
        <v>91</v>
      </c>
      <c r="S8" s="8" t="s">
        <v>92</v>
      </c>
      <c r="T8" s="7" t="s">
        <v>556</v>
      </c>
      <c r="U8" s="8" t="str">
        <f>CONCATENATE(Măsuri!A6, " , ", Măsuri!A7, " , ", Măsuri!A8, " , ", Măsuri!A17)</f>
        <v>M2 , M3 , M4 , M12</v>
      </c>
      <c r="V8" s="8" t="s">
        <v>92</v>
      </c>
      <c r="W8" s="16"/>
      <c r="X8" s="16"/>
      <c r="Y8" s="16"/>
      <c r="Z8" s="16"/>
      <c r="AA8" s="16"/>
    </row>
    <row r="9" spans="1:27" ht="114.75">
      <c r="A9" s="50"/>
      <c r="B9" s="50"/>
      <c r="C9" s="51"/>
      <c r="D9" s="51"/>
      <c r="E9" s="51"/>
      <c r="F9" s="51"/>
      <c r="G9" s="51"/>
      <c r="H9" s="51"/>
      <c r="I9" s="51"/>
      <c r="J9" s="51"/>
      <c r="K9" s="8" t="s">
        <v>557</v>
      </c>
      <c r="L9" s="8" t="s">
        <v>553</v>
      </c>
      <c r="M9" s="31"/>
      <c r="N9" s="31"/>
      <c r="O9" s="8" t="s">
        <v>554</v>
      </c>
      <c r="P9" s="8" t="s">
        <v>89</v>
      </c>
      <c r="Q9" s="7" t="s">
        <v>558</v>
      </c>
      <c r="R9" s="8" t="s">
        <v>91</v>
      </c>
      <c r="S9" s="8" t="s">
        <v>92</v>
      </c>
      <c r="T9" s="7" t="s">
        <v>556</v>
      </c>
      <c r="U9" s="8" t="str">
        <f>CONCATENATE(Măsuri!A6, " , ", Măsuri!A7, " , ", Măsuri!A8, " , ", Măsuri!A17)</f>
        <v>M2 , M3 , M4 , M12</v>
      </c>
      <c r="V9" s="8" t="s">
        <v>92</v>
      </c>
      <c r="W9" s="16"/>
      <c r="X9" s="16"/>
      <c r="Y9" s="16"/>
      <c r="Z9" s="16"/>
      <c r="AA9" s="16"/>
    </row>
    <row r="10" spans="1:27" ht="191.25">
      <c r="A10" s="50"/>
      <c r="B10" s="50"/>
      <c r="C10" s="52" t="s">
        <v>559</v>
      </c>
      <c r="D10" s="55" t="s">
        <v>560</v>
      </c>
      <c r="E10" s="52" t="s">
        <v>532</v>
      </c>
      <c r="F10" s="53" t="s">
        <v>533</v>
      </c>
      <c r="G10" s="52" t="s">
        <v>534</v>
      </c>
      <c r="H10" s="52" t="s">
        <v>28</v>
      </c>
      <c r="I10" s="52" t="s">
        <v>364</v>
      </c>
      <c r="J10" s="52" t="s">
        <v>322</v>
      </c>
      <c r="K10" s="8" t="s">
        <v>86</v>
      </c>
      <c r="L10" s="8" t="s">
        <v>561</v>
      </c>
      <c r="M10" s="8">
        <v>1</v>
      </c>
      <c r="N10" s="8">
        <v>2</v>
      </c>
      <c r="O10" s="8" t="s">
        <v>562</v>
      </c>
      <c r="P10" s="8" t="s">
        <v>89</v>
      </c>
      <c r="Q10" s="7" t="s">
        <v>563</v>
      </c>
      <c r="R10" s="8" t="s">
        <v>564</v>
      </c>
      <c r="S10" s="30" t="s">
        <v>178</v>
      </c>
      <c r="T10" s="7" t="s">
        <v>565</v>
      </c>
      <c r="U10"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0" s="8" t="s">
        <v>92</v>
      </c>
      <c r="W10" s="16"/>
      <c r="X10" s="16"/>
      <c r="Y10" s="16"/>
      <c r="Z10" s="16"/>
      <c r="AA10" s="16"/>
    </row>
    <row r="11" spans="1:27" ht="25.5">
      <c r="A11" s="50"/>
      <c r="B11" s="50"/>
      <c r="C11" s="50"/>
      <c r="D11" s="50"/>
      <c r="E11" s="50"/>
      <c r="F11" s="50"/>
      <c r="G11" s="50"/>
      <c r="H11" s="50"/>
      <c r="I11" s="50"/>
      <c r="J11" s="50"/>
      <c r="K11" s="8" t="s">
        <v>137</v>
      </c>
      <c r="L11" s="8" t="s">
        <v>32</v>
      </c>
      <c r="M11" s="8"/>
      <c r="N11" s="8"/>
      <c r="O11" s="8" t="s">
        <v>566</v>
      </c>
      <c r="P11" s="8" t="s">
        <v>35</v>
      </c>
      <c r="Q11" s="7" t="s">
        <v>567</v>
      </c>
      <c r="R11" s="8"/>
      <c r="S11" s="8"/>
      <c r="T11" s="7"/>
      <c r="U11" s="8"/>
      <c r="V11" s="8"/>
      <c r="W11" s="16"/>
      <c r="X11" s="16"/>
      <c r="Y11" s="16"/>
      <c r="Z11" s="16"/>
      <c r="AA11" s="16"/>
    </row>
    <row r="12" spans="1:27" ht="51">
      <c r="A12" s="50"/>
      <c r="B12" s="50"/>
      <c r="C12" s="50"/>
      <c r="D12" s="50"/>
      <c r="E12" s="50"/>
      <c r="F12" s="50"/>
      <c r="G12" s="50"/>
      <c r="H12" s="50"/>
      <c r="I12" s="50"/>
      <c r="J12" s="50"/>
      <c r="K12" s="8" t="s">
        <v>568</v>
      </c>
      <c r="L12" s="8" t="s">
        <v>544</v>
      </c>
      <c r="M12" s="8"/>
      <c r="N12" s="8"/>
      <c r="O12" s="8" t="s">
        <v>569</v>
      </c>
      <c r="P12" s="8" t="s">
        <v>89</v>
      </c>
      <c r="Q12" s="7" t="s">
        <v>570</v>
      </c>
      <c r="R12" s="8" t="s">
        <v>91</v>
      </c>
      <c r="S12" s="30" t="s">
        <v>178</v>
      </c>
      <c r="T12" s="7" t="s">
        <v>571</v>
      </c>
      <c r="U12"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2" s="8" t="s">
        <v>92</v>
      </c>
      <c r="W12" s="16"/>
      <c r="X12" s="16"/>
      <c r="Y12" s="16"/>
      <c r="Z12" s="16"/>
      <c r="AA12" s="16"/>
    </row>
    <row r="13" spans="1:27" ht="127.5">
      <c r="A13" s="50"/>
      <c r="B13" s="50"/>
      <c r="C13" s="50"/>
      <c r="D13" s="50"/>
      <c r="E13" s="50"/>
      <c r="F13" s="50"/>
      <c r="G13" s="50"/>
      <c r="H13" s="50"/>
      <c r="I13" s="50"/>
      <c r="J13" s="50"/>
      <c r="K13" s="8" t="s">
        <v>572</v>
      </c>
      <c r="L13" s="8" t="s">
        <v>549</v>
      </c>
      <c r="M13" s="8"/>
      <c r="N13" s="8"/>
      <c r="O13" s="8" t="s">
        <v>550</v>
      </c>
      <c r="P13" s="8" t="s">
        <v>35</v>
      </c>
      <c r="Q13" s="7" t="s">
        <v>551</v>
      </c>
      <c r="R13" s="8"/>
      <c r="S13" s="8"/>
      <c r="T13" s="7"/>
      <c r="U13" s="8"/>
      <c r="V13" s="8"/>
      <c r="W13" s="16"/>
      <c r="X13" s="16"/>
      <c r="Y13" s="16"/>
      <c r="Z13" s="16"/>
      <c r="AA13" s="16"/>
    </row>
    <row r="14" spans="1:27" ht="89.25">
      <c r="A14" s="50"/>
      <c r="B14" s="50"/>
      <c r="C14" s="50"/>
      <c r="D14" s="50"/>
      <c r="E14" s="50"/>
      <c r="F14" s="50"/>
      <c r="G14" s="50"/>
      <c r="H14" s="50"/>
      <c r="I14" s="50"/>
      <c r="J14" s="50"/>
      <c r="K14" s="8" t="s">
        <v>573</v>
      </c>
      <c r="L14" s="8" t="s">
        <v>553</v>
      </c>
      <c r="M14" s="8"/>
      <c r="N14" s="8"/>
      <c r="O14" s="8" t="s">
        <v>554</v>
      </c>
      <c r="P14" s="8" t="s">
        <v>89</v>
      </c>
      <c r="Q14" s="7" t="s">
        <v>574</v>
      </c>
      <c r="R14" s="8" t="s">
        <v>91</v>
      </c>
      <c r="S14" s="8" t="s">
        <v>92</v>
      </c>
      <c r="T14" s="7" t="s">
        <v>575</v>
      </c>
      <c r="U14" s="8" t="str">
        <f>CONCATENATE(Măsuri!A6, " , ", Măsuri!A7, " , ", Măsuri!A8, " , ", Măsuri!A17)</f>
        <v>M2 , M3 , M4 , M12</v>
      </c>
      <c r="V14" s="8" t="s">
        <v>92</v>
      </c>
      <c r="W14" s="16"/>
      <c r="X14" s="16"/>
      <c r="Y14" s="16"/>
      <c r="Z14" s="16"/>
      <c r="AA14" s="16"/>
    </row>
    <row r="15" spans="1:27" ht="76.5">
      <c r="A15" s="50"/>
      <c r="B15" s="50"/>
      <c r="C15" s="51"/>
      <c r="D15" s="51"/>
      <c r="E15" s="51"/>
      <c r="F15" s="51"/>
      <c r="G15" s="51"/>
      <c r="H15" s="51"/>
      <c r="I15" s="51"/>
      <c r="J15" s="51"/>
      <c r="K15" s="8" t="s">
        <v>557</v>
      </c>
      <c r="L15" s="8" t="s">
        <v>553</v>
      </c>
      <c r="M15" s="31"/>
      <c r="N15" s="31"/>
      <c r="O15" s="8" t="s">
        <v>554</v>
      </c>
      <c r="P15" s="8" t="s">
        <v>89</v>
      </c>
      <c r="Q15" s="7" t="s">
        <v>574</v>
      </c>
      <c r="R15" s="8" t="s">
        <v>91</v>
      </c>
      <c r="S15" s="8" t="s">
        <v>92</v>
      </c>
      <c r="T15" s="7" t="s">
        <v>576</v>
      </c>
      <c r="U15" s="8" t="str">
        <f>CONCATENATE(Măsuri!A6, " , ", Măsuri!A7, " , ", Măsuri!A8, " , ", Măsuri!A17)</f>
        <v>M2 , M3 , M4 , M12</v>
      </c>
      <c r="V15" s="8" t="s">
        <v>92</v>
      </c>
      <c r="W15" s="16"/>
      <c r="X15" s="16"/>
      <c r="Y15" s="16"/>
      <c r="Z15" s="16"/>
      <c r="AA15" s="16"/>
    </row>
    <row r="16" spans="1:27" ht="127.5">
      <c r="A16" s="50"/>
      <c r="B16" s="50"/>
      <c r="C16" s="52" t="s">
        <v>577</v>
      </c>
      <c r="D16" s="55" t="s">
        <v>578</v>
      </c>
      <c r="E16" s="52" t="s">
        <v>579</v>
      </c>
      <c r="F16" s="52" t="s">
        <v>533</v>
      </c>
      <c r="G16" s="52" t="s">
        <v>580</v>
      </c>
      <c r="H16" s="52" t="s">
        <v>28</v>
      </c>
      <c r="I16" s="52" t="s">
        <v>364</v>
      </c>
      <c r="J16" s="52" t="s">
        <v>322</v>
      </c>
      <c r="K16" s="8" t="s">
        <v>86</v>
      </c>
      <c r="L16" s="8" t="s">
        <v>581</v>
      </c>
      <c r="M16" s="8">
        <v>5</v>
      </c>
      <c r="N16" s="8">
        <v>45</v>
      </c>
      <c r="O16" s="8" t="s">
        <v>72</v>
      </c>
      <c r="P16" s="8" t="s">
        <v>89</v>
      </c>
      <c r="Q16" s="7" t="s">
        <v>563</v>
      </c>
      <c r="R16" s="8" t="s">
        <v>91</v>
      </c>
      <c r="S16" s="30" t="s">
        <v>178</v>
      </c>
      <c r="T16" s="5" t="s">
        <v>582</v>
      </c>
      <c r="U16"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 s="8" t="s">
        <v>92</v>
      </c>
      <c r="W16" s="16"/>
      <c r="X16" s="16"/>
      <c r="Y16" s="16"/>
      <c r="Z16" s="16"/>
      <c r="AA16" s="16"/>
    </row>
    <row r="17" spans="1:27" ht="25.5">
      <c r="A17" s="50"/>
      <c r="B17" s="50"/>
      <c r="C17" s="50"/>
      <c r="D17" s="50"/>
      <c r="E17" s="50"/>
      <c r="F17" s="50"/>
      <c r="G17" s="50"/>
      <c r="H17" s="50"/>
      <c r="I17" s="50"/>
      <c r="J17" s="50"/>
      <c r="K17" s="8" t="s">
        <v>137</v>
      </c>
      <c r="L17" s="8" t="s">
        <v>32</v>
      </c>
      <c r="M17" s="8"/>
      <c r="N17" s="8"/>
      <c r="O17" s="8" t="s">
        <v>566</v>
      </c>
      <c r="P17" s="8" t="s">
        <v>35</v>
      </c>
      <c r="Q17" s="7" t="s">
        <v>567</v>
      </c>
      <c r="R17" s="8"/>
      <c r="S17" s="8"/>
      <c r="T17" s="7"/>
      <c r="U17" s="8"/>
      <c r="V17" s="8"/>
      <c r="W17" s="16"/>
      <c r="X17" s="16"/>
      <c r="Y17" s="16"/>
      <c r="Z17" s="16"/>
      <c r="AA17" s="16"/>
    </row>
    <row r="18" spans="1:27" ht="63.75">
      <c r="A18" s="50"/>
      <c r="B18" s="50"/>
      <c r="C18" s="50"/>
      <c r="D18" s="50"/>
      <c r="E18" s="50"/>
      <c r="F18" s="50"/>
      <c r="G18" s="50"/>
      <c r="H18" s="50"/>
      <c r="I18" s="50"/>
      <c r="J18" s="50"/>
      <c r="K18" s="8" t="s">
        <v>543</v>
      </c>
      <c r="L18" s="8" t="s">
        <v>544</v>
      </c>
      <c r="M18" s="8"/>
      <c r="N18" s="8"/>
      <c r="O18" s="8" t="s">
        <v>569</v>
      </c>
      <c r="P18" s="8" t="s">
        <v>89</v>
      </c>
      <c r="Q18" s="7" t="s">
        <v>570</v>
      </c>
      <c r="R18" s="8" t="s">
        <v>91</v>
      </c>
      <c r="S18" s="8" t="s">
        <v>92</v>
      </c>
      <c r="T18" s="7" t="s">
        <v>583</v>
      </c>
      <c r="U18"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 s="8" t="s">
        <v>92</v>
      </c>
      <c r="W18" s="16"/>
      <c r="X18" s="16"/>
      <c r="Y18" s="16"/>
      <c r="Z18" s="16"/>
      <c r="AA18" s="16"/>
    </row>
    <row r="19" spans="1:27" ht="127.5">
      <c r="A19" s="50"/>
      <c r="B19" s="50"/>
      <c r="C19" s="50"/>
      <c r="D19" s="50"/>
      <c r="E19" s="50"/>
      <c r="F19" s="50"/>
      <c r="G19" s="50"/>
      <c r="H19" s="50"/>
      <c r="I19" s="50"/>
      <c r="J19" s="50"/>
      <c r="K19" s="8" t="s">
        <v>572</v>
      </c>
      <c r="L19" s="8" t="s">
        <v>584</v>
      </c>
      <c r="M19" s="8"/>
      <c r="N19" s="8"/>
      <c r="O19" s="8" t="s">
        <v>550</v>
      </c>
      <c r="P19" s="8" t="s">
        <v>35</v>
      </c>
      <c r="Q19" s="7" t="s">
        <v>551</v>
      </c>
      <c r="R19" s="8"/>
      <c r="S19" s="8"/>
      <c r="T19" s="7"/>
      <c r="U19" s="8"/>
      <c r="V19" s="8"/>
      <c r="W19" s="16"/>
      <c r="X19" s="16"/>
      <c r="Y19" s="16"/>
      <c r="Z19" s="16"/>
      <c r="AA19" s="16"/>
    </row>
    <row r="20" spans="1:27" ht="127.5">
      <c r="A20" s="50"/>
      <c r="B20" s="50"/>
      <c r="C20" s="50"/>
      <c r="D20" s="50"/>
      <c r="E20" s="50"/>
      <c r="F20" s="50"/>
      <c r="G20" s="50"/>
      <c r="H20" s="50"/>
      <c r="I20" s="50"/>
      <c r="J20" s="50"/>
      <c r="K20" s="8" t="s">
        <v>585</v>
      </c>
      <c r="L20" s="8" t="s">
        <v>553</v>
      </c>
      <c r="M20" s="8"/>
      <c r="N20" s="8"/>
      <c r="O20" s="8" t="s">
        <v>586</v>
      </c>
      <c r="P20" s="8" t="s">
        <v>89</v>
      </c>
      <c r="Q20" s="7" t="s">
        <v>574</v>
      </c>
      <c r="R20" s="8" t="s">
        <v>91</v>
      </c>
      <c r="S20" s="8" t="s">
        <v>92</v>
      </c>
      <c r="T20" s="7" t="s">
        <v>587</v>
      </c>
      <c r="U20" s="8" t="str">
        <f>CONCATENATE(Măsuri!A6, " , ", Măsuri!A7, " , ", Măsuri!A8, " , ", Măsuri!A17)</f>
        <v>M2 , M3 , M4 , M12</v>
      </c>
      <c r="V20" s="8" t="s">
        <v>92</v>
      </c>
      <c r="W20" s="16"/>
      <c r="X20" s="16"/>
      <c r="Y20" s="16"/>
      <c r="Z20" s="16"/>
      <c r="AA20" s="16"/>
    </row>
    <row r="21" spans="1:27" ht="127.5">
      <c r="A21" s="50"/>
      <c r="B21" s="50"/>
      <c r="C21" s="51"/>
      <c r="D21" s="51"/>
      <c r="E21" s="51"/>
      <c r="F21" s="51"/>
      <c r="G21" s="51"/>
      <c r="H21" s="51"/>
      <c r="I21" s="51"/>
      <c r="J21" s="51"/>
      <c r="K21" s="8" t="s">
        <v>557</v>
      </c>
      <c r="L21" s="8" t="s">
        <v>553</v>
      </c>
      <c r="M21" s="8"/>
      <c r="N21" s="8"/>
      <c r="O21" s="8" t="s">
        <v>554</v>
      </c>
      <c r="P21" s="8" t="s">
        <v>89</v>
      </c>
      <c r="Q21" s="7" t="s">
        <v>574</v>
      </c>
      <c r="R21" s="8" t="s">
        <v>91</v>
      </c>
      <c r="S21" s="8" t="s">
        <v>92</v>
      </c>
      <c r="T21" s="7" t="s">
        <v>588</v>
      </c>
      <c r="U21" s="8" t="str">
        <f>CONCATENATE(Măsuri!A6, " , ", Măsuri!A7, " , ", Măsuri!A8, " , ", Măsuri!A17)</f>
        <v>M2 , M3 , M4 , M12</v>
      </c>
      <c r="V21" s="8" t="s">
        <v>92</v>
      </c>
      <c r="W21" s="16"/>
      <c r="X21" s="16"/>
      <c r="Y21" s="16"/>
      <c r="Z21" s="16"/>
      <c r="AA21" s="16"/>
    </row>
    <row r="22" spans="1:27" ht="153">
      <c r="A22" s="50"/>
      <c r="B22" s="50"/>
      <c r="C22" s="52" t="s">
        <v>589</v>
      </c>
      <c r="D22" s="55" t="s">
        <v>590</v>
      </c>
      <c r="E22" s="52" t="s">
        <v>591</v>
      </c>
      <c r="F22" s="52" t="s">
        <v>533</v>
      </c>
      <c r="G22" s="52" t="s">
        <v>592</v>
      </c>
      <c r="H22" s="52" t="s">
        <v>28</v>
      </c>
      <c r="I22" s="52" t="s">
        <v>29</v>
      </c>
      <c r="J22" s="52" t="s">
        <v>174</v>
      </c>
      <c r="K22" s="8" t="s">
        <v>133</v>
      </c>
      <c r="L22" s="8" t="s">
        <v>535</v>
      </c>
      <c r="M22" s="8">
        <v>6</v>
      </c>
      <c r="N22" s="8">
        <v>9</v>
      </c>
      <c r="O22" s="8" t="s">
        <v>593</v>
      </c>
      <c r="P22" s="8" t="s">
        <v>89</v>
      </c>
      <c r="Q22" s="7" t="s">
        <v>563</v>
      </c>
      <c r="R22" s="8" t="s">
        <v>594</v>
      </c>
      <c r="S22" s="8" t="s">
        <v>92</v>
      </c>
      <c r="T22" s="7" t="s">
        <v>595</v>
      </c>
      <c r="U22"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22" s="8" t="s">
        <v>92</v>
      </c>
      <c r="W22" s="16"/>
      <c r="X22" s="16"/>
      <c r="Y22" s="16"/>
      <c r="Z22" s="16"/>
      <c r="AA22" s="16"/>
    </row>
    <row r="23" spans="1:27" ht="25.5">
      <c r="A23" s="50"/>
      <c r="B23" s="50"/>
      <c r="C23" s="50"/>
      <c r="D23" s="50"/>
      <c r="E23" s="50"/>
      <c r="F23" s="50"/>
      <c r="G23" s="50"/>
      <c r="H23" s="50"/>
      <c r="I23" s="50"/>
      <c r="J23" s="50"/>
      <c r="K23" s="8" t="s">
        <v>137</v>
      </c>
      <c r="L23" s="8" t="s">
        <v>32</v>
      </c>
      <c r="M23" s="8"/>
      <c r="N23" s="8"/>
      <c r="O23" s="8" t="s">
        <v>566</v>
      </c>
      <c r="P23" s="8" t="s">
        <v>35</v>
      </c>
      <c r="Q23" s="7" t="s">
        <v>567</v>
      </c>
      <c r="R23" s="8"/>
      <c r="S23" s="30"/>
      <c r="T23" s="7"/>
      <c r="U23" s="8"/>
      <c r="V23" s="8"/>
      <c r="W23" s="16"/>
      <c r="X23" s="16"/>
      <c r="Y23" s="16"/>
      <c r="Z23" s="16"/>
      <c r="AA23" s="16"/>
    </row>
    <row r="24" spans="1:27" ht="38.25">
      <c r="A24" s="50"/>
      <c r="B24" s="50"/>
      <c r="C24" s="50"/>
      <c r="D24" s="50"/>
      <c r="E24" s="50"/>
      <c r="F24" s="50"/>
      <c r="G24" s="50"/>
      <c r="H24" s="50"/>
      <c r="I24" s="50"/>
      <c r="J24" s="50"/>
      <c r="K24" s="8" t="s">
        <v>543</v>
      </c>
      <c r="L24" s="8" t="s">
        <v>544</v>
      </c>
      <c r="M24" s="8"/>
      <c r="N24" s="8"/>
      <c r="O24" s="8" t="s">
        <v>569</v>
      </c>
      <c r="P24" s="8" t="s">
        <v>89</v>
      </c>
      <c r="Q24" s="7" t="s">
        <v>570</v>
      </c>
      <c r="R24" s="8" t="s">
        <v>91</v>
      </c>
      <c r="S24" s="8" t="s">
        <v>92</v>
      </c>
      <c r="T24" s="7" t="s">
        <v>596</v>
      </c>
      <c r="U2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24" s="8" t="s">
        <v>92</v>
      </c>
      <c r="W24" s="16"/>
      <c r="X24" s="16"/>
      <c r="Y24" s="16"/>
      <c r="Z24" s="16"/>
      <c r="AA24" s="16"/>
    </row>
    <row r="25" spans="1:27" ht="127.5">
      <c r="A25" s="50"/>
      <c r="B25" s="50"/>
      <c r="C25" s="50"/>
      <c r="D25" s="50"/>
      <c r="E25" s="50"/>
      <c r="F25" s="50"/>
      <c r="G25" s="50"/>
      <c r="H25" s="50"/>
      <c r="I25" s="50"/>
      <c r="J25" s="50"/>
      <c r="K25" s="8" t="s">
        <v>572</v>
      </c>
      <c r="L25" s="8" t="s">
        <v>549</v>
      </c>
      <c r="M25" s="8"/>
      <c r="N25" s="8"/>
      <c r="O25" s="8" t="s">
        <v>550</v>
      </c>
      <c r="P25" s="8" t="s">
        <v>35</v>
      </c>
      <c r="Q25" s="7" t="s">
        <v>551</v>
      </c>
      <c r="R25" s="8"/>
      <c r="S25" s="8"/>
      <c r="T25" s="7"/>
      <c r="U25" s="8"/>
      <c r="V25" s="8"/>
      <c r="W25" s="16"/>
      <c r="X25" s="16"/>
      <c r="Y25" s="16"/>
      <c r="Z25" s="16"/>
      <c r="AA25" s="16"/>
    </row>
    <row r="26" spans="1:27" ht="89.25">
      <c r="A26" s="50"/>
      <c r="B26" s="50"/>
      <c r="C26" s="50"/>
      <c r="D26" s="50"/>
      <c r="E26" s="50"/>
      <c r="F26" s="50"/>
      <c r="G26" s="50"/>
      <c r="H26" s="50"/>
      <c r="I26" s="50"/>
      <c r="J26" s="50"/>
      <c r="K26" s="8" t="s">
        <v>597</v>
      </c>
      <c r="L26" s="8" t="s">
        <v>553</v>
      </c>
      <c r="M26" s="8"/>
      <c r="N26" s="8"/>
      <c r="O26" s="8" t="s">
        <v>554</v>
      </c>
      <c r="P26" s="8" t="s">
        <v>89</v>
      </c>
      <c r="Q26" s="7" t="s">
        <v>574</v>
      </c>
      <c r="R26" s="8" t="s">
        <v>91</v>
      </c>
      <c r="S26" s="8" t="s">
        <v>92</v>
      </c>
      <c r="T26" s="7" t="s">
        <v>598</v>
      </c>
      <c r="U26" s="8" t="str">
        <f>CONCATENATE(Măsuri!A6, " , ", Măsuri!A7, " , ", Măsuri!A8, " , ", Măsuri!A17)</f>
        <v>M2 , M3 , M4 , M12</v>
      </c>
      <c r="V26" s="8" t="s">
        <v>92</v>
      </c>
      <c r="W26" s="16"/>
      <c r="X26" s="16"/>
      <c r="Y26" s="16"/>
      <c r="Z26" s="16"/>
      <c r="AA26" s="16"/>
    </row>
    <row r="27" spans="1:27" ht="76.5">
      <c r="A27" s="50"/>
      <c r="B27" s="50"/>
      <c r="C27" s="51"/>
      <c r="D27" s="51"/>
      <c r="E27" s="51"/>
      <c r="F27" s="51"/>
      <c r="G27" s="51"/>
      <c r="H27" s="51"/>
      <c r="I27" s="51"/>
      <c r="J27" s="51"/>
      <c r="K27" s="8" t="s">
        <v>557</v>
      </c>
      <c r="L27" s="8" t="s">
        <v>553</v>
      </c>
      <c r="M27" s="8"/>
      <c r="N27" s="8"/>
      <c r="O27" s="8" t="s">
        <v>554</v>
      </c>
      <c r="P27" s="8" t="s">
        <v>89</v>
      </c>
      <c r="Q27" s="7" t="s">
        <v>574</v>
      </c>
      <c r="R27" s="8" t="s">
        <v>91</v>
      </c>
      <c r="S27" s="8" t="s">
        <v>92</v>
      </c>
      <c r="T27" s="7" t="s">
        <v>598</v>
      </c>
      <c r="U27" s="8" t="str">
        <f>CONCATENATE(Măsuri!A6, " , ", Măsuri!A7, " , ", Măsuri!A8, " , ", Măsuri!A17)</f>
        <v>M2 , M3 , M4 , M12</v>
      </c>
      <c r="V27" s="8" t="s">
        <v>92</v>
      </c>
      <c r="W27" s="16"/>
      <c r="X27" s="16"/>
      <c r="Y27" s="16"/>
      <c r="Z27" s="16"/>
      <c r="AA27" s="16"/>
    </row>
    <row r="28" spans="1:27" ht="127.5">
      <c r="A28" s="50"/>
      <c r="B28" s="50"/>
      <c r="C28" s="52" t="s">
        <v>599</v>
      </c>
      <c r="D28" s="55" t="s">
        <v>600</v>
      </c>
      <c r="E28" s="52" t="s">
        <v>601</v>
      </c>
      <c r="F28" s="52" t="s">
        <v>533</v>
      </c>
      <c r="G28" s="52" t="s">
        <v>592</v>
      </c>
      <c r="H28" s="52" t="s">
        <v>28</v>
      </c>
      <c r="I28" s="52" t="s">
        <v>29</v>
      </c>
      <c r="J28" s="52" t="s">
        <v>30</v>
      </c>
      <c r="K28" s="8" t="s">
        <v>133</v>
      </c>
      <c r="L28" s="8" t="s">
        <v>561</v>
      </c>
      <c r="M28" s="8">
        <v>15</v>
      </c>
      <c r="N28" s="8">
        <v>20</v>
      </c>
      <c r="O28" s="8" t="s">
        <v>602</v>
      </c>
      <c r="P28" s="8" t="s">
        <v>89</v>
      </c>
      <c r="Q28" s="7" t="s">
        <v>563</v>
      </c>
      <c r="R28" s="8" t="s">
        <v>91</v>
      </c>
      <c r="S28" s="8" t="s">
        <v>92</v>
      </c>
      <c r="T28" s="7" t="s">
        <v>603</v>
      </c>
      <c r="U28"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28" s="8" t="s">
        <v>92</v>
      </c>
      <c r="W28" s="16"/>
      <c r="X28" s="16"/>
      <c r="Y28" s="16"/>
      <c r="Z28" s="16"/>
      <c r="AA28" s="16"/>
    </row>
    <row r="29" spans="1:27" ht="25.5">
      <c r="A29" s="50"/>
      <c r="B29" s="50"/>
      <c r="C29" s="50"/>
      <c r="D29" s="50"/>
      <c r="E29" s="50"/>
      <c r="F29" s="50"/>
      <c r="G29" s="50"/>
      <c r="H29" s="50"/>
      <c r="I29" s="50"/>
      <c r="J29" s="50"/>
      <c r="K29" s="8" t="s">
        <v>137</v>
      </c>
      <c r="L29" s="8" t="s">
        <v>32</v>
      </c>
      <c r="M29" s="8"/>
      <c r="N29" s="8"/>
      <c r="O29" s="32" t="s">
        <v>604</v>
      </c>
      <c r="P29" s="8" t="s">
        <v>35</v>
      </c>
      <c r="Q29" s="7" t="s">
        <v>567</v>
      </c>
      <c r="R29" s="8"/>
      <c r="S29" s="8"/>
      <c r="T29" s="7"/>
      <c r="U29" s="8"/>
      <c r="V29" s="8"/>
      <c r="W29" s="16"/>
      <c r="X29" s="16"/>
      <c r="Y29" s="16"/>
      <c r="Z29" s="16"/>
      <c r="AA29" s="16"/>
    </row>
    <row r="30" spans="1:27" ht="38.25">
      <c r="A30" s="50"/>
      <c r="B30" s="50"/>
      <c r="C30" s="50"/>
      <c r="D30" s="50"/>
      <c r="E30" s="50"/>
      <c r="F30" s="50"/>
      <c r="G30" s="50"/>
      <c r="H30" s="50"/>
      <c r="I30" s="50"/>
      <c r="J30" s="50"/>
      <c r="K30" s="8" t="s">
        <v>543</v>
      </c>
      <c r="L30" s="8" t="s">
        <v>544</v>
      </c>
      <c r="M30" s="8"/>
      <c r="N30" s="8"/>
      <c r="O30" s="8" t="s">
        <v>569</v>
      </c>
      <c r="P30" s="8" t="s">
        <v>89</v>
      </c>
      <c r="Q30" s="7" t="s">
        <v>605</v>
      </c>
      <c r="R30" s="8" t="s">
        <v>91</v>
      </c>
      <c r="S30" s="8" t="s">
        <v>92</v>
      </c>
      <c r="T30" s="7" t="s">
        <v>606</v>
      </c>
      <c r="U30"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30" s="8" t="s">
        <v>92</v>
      </c>
      <c r="W30" s="16"/>
      <c r="X30" s="16"/>
      <c r="Y30" s="16"/>
      <c r="Z30" s="16"/>
      <c r="AA30" s="16"/>
    </row>
    <row r="31" spans="1:27" ht="127.5">
      <c r="A31" s="50"/>
      <c r="B31" s="50"/>
      <c r="C31" s="50"/>
      <c r="D31" s="50"/>
      <c r="E31" s="50"/>
      <c r="F31" s="50"/>
      <c r="G31" s="50"/>
      <c r="H31" s="50"/>
      <c r="I31" s="50"/>
      <c r="J31" s="50"/>
      <c r="K31" s="8" t="s">
        <v>572</v>
      </c>
      <c r="L31" s="8" t="s">
        <v>549</v>
      </c>
      <c r="M31" s="8"/>
      <c r="N31" s="8"/>
      <c r="O31" s="8" t="s">
        <v>550</v>
      </c>
      <c r="P31" s="8" t="s">
        <v>35</v>
      </c>
      <c r="Q31" s="7" t="s">
        <v>551</v>
      </c>
      <c r="R31" s="8"/>
      <c r="S31" s="8"/>
      <c r="T31" s="7"/>
      <c r="U31" s="8"/>
      <c r="V31" s="8"/>
      <c r="W31" s="16"/>
      <c r="X31" s="16"/>
      <c r="Y31" s="16"/>
      <c r="Z31" s="16"/>
      <c r="AA31" s="16"/>
    </row>
    <row r="32" spans="1:27" ht="127.5">
      <c r="A32" s="50"/>
      <c r="B32" s="50"/>
      <c r="C32" s="50"/>
      <c r="D32" s="50"/>
      <c r="E32" s="50"/>
      <c r="F32" s="50"/>
      <c r="G32" s="50"/>
      <c r="H32" s="50"/>
      <c r="I32" s="50"/>
      <c r="J32" s="50"/>
      <c r="K32" s="8" t="s">
        <v>607</v>
      </c>
      <c r="L32" s="8" t="s">
        <v>553</v>
      </c>
      <c r="M32" s="8"/>
      <c r="N32" s="8"/>
      <c r="O32" s="8" t="s">
        <v>554</v>
      </c>
      <c r="P32" s="8" t="s">
        <v>89</v>
      </c>
      <c r="Q32" s="7" t="s">
        <v>574</v>
      </c>
      <c r="R32" s="8" t="s">
        <v>91</v>
      </c>
      <c r="S32" s="8" t="s">
        <v>92</v>
      </c>
      <c r="T32" s="7" t="s">
        <v>608</v>
      </c>
      <c r="U32" s="8" t="str">
        <f>CONCATENATE(Măsuri!A6, " , ", Măsuri!A7, " , ", Măsuri!A8, " , ", Măsuri!A17)</f>
        <v>M2 , M3 , M4 , M12</v>
      </c>
      <c r="V32" s="8" t="s">
        <v>92</v>
      </c>
      <c r="W32" s="16"/>
      <c r="X32" s="16"/>
      <c r="Y32" s="16"/>
      <c r="Z32" s="16"/>
      <c r="AA32" s="16"/>
    </row>
    <row r="33" spans="1:27" ht="127.5">
      <c r="A33" s="50"/>
      <c r="B33" s="50"/>
      <c r="C33" s="51"/>
      <c r="D33" s="51"/>
      <c r="E33" s="51"/>
      <c r="F33" s="51"/>
      <c r="G33" s="51"/>
      <c r="H33" s="51"/>
      <c r="I33" s="51"/>
      <c r="J33" s="51"/>
      <c r="K33" s="8" t="s">
        <v>609</v>
      </c>
      <c r="L33" s="8" t="s">
        <v>610</v>
      </c>
      <c r="M33" s="8"/>
      <c r="N33" s="8"/>
      <c r="O33" s="8" t="s">
        <v>554</v>
      </c>
      <c r="P33" s="8" t="s">
        <v>89</v>
      </c>
      <c r="Q33" s="7" t="s">
        <v>574</v>
      </c>
      <c r="R33" s="8" t="s">
        <v>91</v>
      </c>
      <c r="S33" s="8" t="s">
        <v>92</v>
      </c>
      <c r="T33" s="7" t="s">
        <v>608</v>
      </c>
      <c r="U33" s="8" t="str">
        <f>CONCATENATE(Măsuri!A6, " , ", Măsuri!A7, " , ", Măsuri!A8, " , ", Măsuri!A17)</f>
        <v>M2 , M3 , M4 , M12</v>
      </c>
      <c r="V33" s="8" t="s">
        <v>92</v>
      </c>
      <c r="W33" s="16"/>
      <c r="X33" s="16"/>
      <c r="Y33" s="16"/>
      <c r="Z33" s="16"/>
      <c r="AA33" s="16"/>
    </row>
    <row r="34" spans="1:27" ht="127.5">
      <c r="A34" s="50"/>
      <c r="B34" s="50"/>
      <c r="C34" s="52" t="s">
        <v>611</v>
      </c>
      <c r="D34" s="55" t="s">
        <v>612</v>
      </c>
      <c r="E34" s="52" t="s">
        <v>532</v>
      </c>
      <c r="F34" s="52" t="s">
        <v>533</v>
      </c>
      <c r="G34" s="52" t="s">
        <v>592</v>
      </c>
      <c r="H34" s="52" t="s">
        <v>28</v>
      </c>
      <c r="I34" s="52" t="s">
        <v>29</v>
      </c>
      <c r="J34" s="52" t="s">
        <v>30</v>
      </c>
      <c r="K34" s="8" t="s">
        <v>86</v>
      </c>
      <c r="L34" s="8" t="s">
        <v>613</v>
      </c>
      <c r="M34" s="8">
        <v>30</v>
      </c>
      <c r="N34" s="8">
        <v>45</v>
      </c>
      <c r="O34" s="8" t="s">
        <v>614</v>
      </c>
      <c r="P34" s="8" t="s">
        <v>89</v>
      </c>
      <c r="Q34" s="7" t="s">
        <v>615</v>
      </c>
      <c r="R34" s="8" t="s">
        <v>91</v>
      </c>
      <c r="S34" s="8" t="s">
        <v>92</v>
      </c>
      <c r="T34" s="7" t="s">
        <v>616</v>
      </c>
      <c r="U3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34" s="8" t="s">
        <v>92</v>
      </c>
      <c r="W34" s="16"/>
      <c r="X34" s="16"/>
      <c r="Y34" s="16"/>
      <c r="Z34" s="16"/>
      <c r="AA34" s="16"/>
    </row>
    <row r="35" spans="1:27" ht="25.5">
      <c r="A35" s="50"/>
      <c r="B35" s="50"/>
      <c r="C35" s="50"/>
      <c r="D35" s="50"/>
      <c r="E35" s="50"/>
      <c r="F35" s="50"/>
      <c r="G35" s="50"/>
      <c r="H35" s="50"/>
      <c r="I35" s="50"/>
      <c r="J35" s="50"/>
      <c r="K35" s="8" t="s">
        <v>137</v>
      </c>
      <c r="L35" s="8" t="s">
        <v>32</v>
      </c>
      <c r="M35" s="8"/>
      <c r="N35" s="8"/>
      <c r="O35" s="32" t="s">
        <v>566</v>
      </c>
      <c r="P35" s="8" t="s">
        <v>35</v>
      </c>
      <c r="Q35" s="7" t="s">
        <v>567</v>
      </c>
      <c r="R35" s="8"/>
      <c r="S35" s="8"/>
      <c r="T35" s="7"/>
      <c r="U35" s="8"/>
      <c r="V35" s="8"/>
      <c r="W35" s="16"/>
      <c r="X35" s="16"/>
      <c r="Y35" s="16"/>
      <c r="Z35" s="16"/>
      <c r="AA35" s="16"/>
    </row>
    <row r="36" spans="1:27" ht="38.25">
      <c r="A36" s="50"/>
      <c r="B36" s="50"/>
      <c r="C36" s="50"/>
      <c r="D36" s="50"/>
      <c r="E36" s="50"/>
      <c r="F36" s="50"/>
      <c r="G36" s="50"/>
      <c r="H36" s="50"/>
      <c r="I36" s="50"/>
      <c r="J36" s="50"/>
      <c r="K36" s="8" t="s">
        <v>543</v>
      </c>
      <c r="L36" s="8" t="s">
        <v>544</v>
      </c>
      <c r="M36" s="8"/>
      <c r="N36" s="8"/>
      <c r="O36" s="8" t="s">
        <v>569</v>
      </c>
      <c r="P36" s="8" t="s">
        <v>89</v>
      </c>
      <c r="Q36" s="7" t="s">
        <v>570</v>
      </c>
      <c r="R36" s="8" t="s">
        <v>91</v>
      </c>
      <c r="S36" s="8" t="s">
        <v>92</v>
      </c>
      <c r="T36" s="7" t="s">
        <v>617</v>
      </c>
      <c r="U36"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36" s="8" t="s">
        <v>92</v>
      </c>
      <c r="W36" s="16"/>
      <c r="X36" s="16"/>
      <c r="Y36" s="16"/>
      <c r="Z36" s="16"/>
      <c r="AA36" s="16"/>
    </row>
    <row r="37" spans="1:27" ht="127.5">
      <c r="A37" s="50"/>
      <c r="B37" s="50"/>
      <c r="C37" s="50"/>
      <c r="D37" s="50"/>
      <c r="E37" s="50"/>
      <c r="F37" s="50"/>
      <c r="G37" s="50"/>
      <c r="H37" s="50"/>
      <c r="I37" s="50"/>
      <c r="J37" s="50"/>
      <c r="K37" s="32" t="s">
        <v>572</v>
      </c>
      <c r="L37" s="8" t="s">
        <v>549</v>
      </c>
      <c r="M37" s="8"/>
      <c r="N37" s="8"/>
      <c r="O37" s="8" t="s">
        <v>618</v>
      </c>
      <c r="P37" s="8" t="s">
        <v>35</v>
      </c>
      <c r="Q37" s="7" t="s">
        <v>551</v>
      </c>
      <c r="R37" s="8"/>
      <c r="S37" s="8"/>
      <c r="T37" s="7"/>
      <c r="U37" s="8"/>
      <c r="V37" s="8"/>
      <c r="W37" s="16"/>
      <c r="X37" s="16"/>
      <c r="Y37" s="16"/>
      <c r="Z37" s="16"/>
      <c r="AA37" s="16"/>
    </row>
    <row r="38" spans="1:27" ht="127.5">
      <c r="A38" s="50"/>
      <c r="B38" s="50"/>
      <c r="C38" s="50"/>
      <c r="D38" s="50"/>
      <c r="E38" s="50"/>
      <c r="F38" s="50"/>
      <c r="G38" s="50"/>
      <c r="H38" s="50"/>
      <c r="I38" s="50"/>
      <c r="J38" s="50"/>
      <c r="K38" s="8" t="s">
        <v>619</v>
      </c>
      <c r="L38" s="8" t="s">
        <v>553</v>
      </c>
      <c r="M38" s="8"/>
      <c r="N38" s="8"/>
      <c r="O38" s="8" t="s">
        <v>554</v>
      </c>
      <c r="P38" s="8" t="s">
        <v>89</v>
      </c>
      <c r="Q38" s="7" t="s">
        <v>574</v>
      </c>
      <c r="R38" s="8" t="s">
        <v>91</v>
      </c>
      <c r="S38" s="8" t="s">
        <v>92</v>
      </c>
      <c r="T38" s="7" t="s">
        <v>608</v>
      </c>
      <c r="U38" s="8" t="str">
        <f>CONCATENATE(Măsuri!A6, " , ", Măsuri!A7, " , ", Măsuri!A8, " , ", Măsuri!A17)</f>
        <v>M2 , M3 , M4 , M12</v>
      </c>
      <c r="V38" s="8" t="s">
        <v>92</v>
      </c>
      <c r="W38" s="16"/>
      <c r="X38" s="16"/>
      <c r="Y38" s="16"/>
      <c r="Z38" s="16"/>
      <c r="AA38" s="16"/>
    </row>
    <row r="39" spans="1:27" ht="127.5">
      <c r="A39" s="50"/>
      <c r="B39" s="50"/>
      <c r="C39" s="51"/>
      <c r="D39" s="51"/>
      <c r="E39" s="51"/>
      <c r="F39" s="51"/>
      <c r="G39" s="51"/>
      <c r="H39" s="51"/>
      <c r="I39" s="51"/>
      <c r="J39" s="51"/>
      <c r="K39" s="8" t="s">
        <v>557</v>
      </c>
      <c r="L39" s="8" t="s">
        <v>553</v>
      </c>
      <c r="M39" s="8"/>
      <c r="N39" s="8"/>
      <c r="O39" s="8" t="s">
        <v>554</v>
      </c>
      <c r="P39" s="8" t="s">
        <v>89</v>
      </c>
      <c r="Q39" s="7" t="s">
        <v>574</v>
      </c>
      <c r="R39" s="8" t="s">
        <v>91</v>
      </c>
      <c r="S39" s="8" t="s">
        <v>92</v>
      </c>
      <c r="T39" s="7" t="s">
        <v>608</v>
      </c>
      <c r="U39" s="8" t="str">
        <f>CONCATENATE(Măsuri!A6, " , ", Măsuri!A7, " , ", Măsuri!A8, " , ", Măsuri!A17)</f>
        <v>M2 , M3 , M4 , M12</v>
      </c>
      <c r="V39" s="8" t="s">
        <v>92</v>
      </c>
      <c r="W39" s="16"/>
      <c r="X39" s="16"/>
      <c r="Y39" s="16"/>
      <c r="Z39" s="16"/>
      <c r="AA39" s="16"/>
    </row>
    <row r="40" spans="1:27" ht="178.5">
      <c r="A40" s="50"/>
      <c r="B40" s="50"/>
      <c r="C40" s="52" t="s">
        <v>620</v>
      </c>
      <c r="D40" s="55" t="s">
        <v>621</v>
      </c>
      <c r="E40" s="52" t="s">
        <v>532</v>
      </c>
      <c r="F40" s="52" t="s">
        <v>533</v>
      </c>
      <c r="G40" s="52" t="s">
        <v>622</v>
      </c>
      <c r="H40" s="52" t="s">
        <v>28</v>
      </c>
      <c r="I40" s="52" t="s">
        <v>29</v>
      </c>
      <c r="J40" s="52" t="s">
        <v>30</v>
      </c>
      <c r="K40" s="8" t="s">
        <v>86</v>
      </c>
      <c r="L40" s="8" t="s">
        <v>87</v>
      </c>
      <c r="M40" s="8">
        <v>1000</v>
      </c>
      <c r="N40" s="8">
        <v>2000</v>
      </c>
      <c r="O40" s="8" t="s">
        <v>623</v>
      </c>
      <c r="P40" s="8" t="s">
        <v>89</v>
      </c>
      <c r="Q40" s="7" t="s">
        <v>624</v>
      </c>
      <c r="R40" s="8" t="s">
        <v>91</v>
      </c>
      <c r="S40" s="8" t="s">
        <v>92</v>
      </c>
      <c r="T40" s="7" t="s">
        <v>625</v>
      </c>
      <c r="U40"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40" s="8" t="s">
        <v>92</v>
      </c>
      <c r="W40" s="16"/>
      <c r="X40" s="16"/>
      <c r="Y40" s="16"/>
      <c r="Z40" s="16"/>
      <c r="AA40" s="16"/>
    </row>
    <row r="41" spans="1:27" ht="38.25">
      <c r="A41" s="50"/>
      <c r="B41" s="50"/>
      <c r="C41" s="50"/>
      <c r="D41" s="50"/>
      <c r="E41" s="50"/>
      <c r="F41" s="50"/>
      <c r="G41" s="50"/>
      <c r="H41" s="50"/>
      <c r="I41" s="50"/>
      <c r="J41" s="50"/>
      <c r="K41" s="8" t="s">
        <v>543</v>
      </c>
      <c r="L41" s="8" t="s">
        <v>544</v>
      </c>
      <c r="M41" s="8"/>
      <c r="N41" s="8"/>
      <c r="O41" s="8" t="s">
        <v>569</v>
      </c>
      <c r="P41" s="8" t="s">
        <v>89</v>
      </c>
      <c r="Q41" s="7" t="s">
        <v>570</v>
      </c>
      <c r="R41" s="8" t="s">
        <v>91</v>
      </c>
      <c r="S41" s="8" t="s">
        <v>92</v>
      </c>
      <c r="T41" s="7" t="s">
        <v>626</v>
      </c>
      <c r="U4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41" s="8" t="s">
        <v>92</v>
      </c>
      <c r="W41" s="16"/>
      <c r="X41" s="16"/>
      <c r="Y41" s="16"/>
      <c r="Z41" s="16"/>
      <c r="AA41" s="16"/>
    </row>
    <row r="42" spans="1:27" ht="76.5">
      <c r="A42" s="50"/>
      <c r="B42" s="50"/>
      <c r="C42" s="50"/>
      <c r="D42" s="50"/>
      <c r="E42" s="50"/>
      <c r="F42" s="50"/>
      <c r="G42" s="50"/>
      <c r="H42" s="50"/>
      <c r="I42" s="50"/>
      <c r="J42" s="50"/>
      <c r="K42" s="8" t="s">
        <v>572</v>
      </c>
      <c r="L42" s="8" t="s">
        <v>549</v>
      </c>
      <c r="M42" s="8"/>
      <c r="N42" s="8"/>
      <c r="O42" s="8" t="s">
        <v>550</v>
      </c>
      <c r="P42" s="8" t="s">
        <v>35</v>
      </c>
      <c r="Q42" s="7" t="s">
        <v>627</v>
      </c>
      <c r="R42" s="8"/>
      <c r="S42" s="8"/>
      <c r="T42" s="7"/>
      <c r="U42" s="8"/>
      <c r="V42" s="8"/>
      <c r="W42" s="16"/>
      <c r="X42" s="16"/>
      <c r="Y42" s="16"/>
      <c r="Z42" s="16"/>
      <c r="AA42" s="16"/>
    </row>
    <row r="43" spans="1:27" ht="25.5">
      <c r="A43" s="50"/>
      <c r="B43" s="50"/>
      <c r="C43" s="51"/>
      <c r="D43" s="51"/>
      <c r="E43" s="51"/>
      <c r="F43" s="51"/>
      <c r="G43" s="51"/>
      <c r="H43" s="51"/>
      <c r="I43" s="51"/>
      <c r="J43" s="51"/>
      <c r="K43" s="8" t="s">
        <v>137</v>
      </c>
      <c r="L43" s="8" t="s">
        <v>32</v>
      </c>
      <c r="M43" s="8"/>
      <c r="N43" s="8"/>
      <c r="O43" s="32" t="s">
        <v>628</v>
      </c>
      <c r="P43" s="8" t="s">
        <v>35</v>
      </c>
      <c r="Q43" s="7" t="s">
        <v>567</v>
      </c>
      <c r="R43" s="8"/>
      <c r="S43" s="8"/>
      <c r="T43" s="7"/>
      <c r="U43" s="8"/>
      <c r="V43" s="8"/>
      <c r="W43" s="16"/>
      <c r="X43" s="16"/>
      <c r="Y43" s="16"/>
      <c r="Z43" s="16"/>
      <c r="AA43" s="16"/>
    </row>
    <row r="44" spans="1:27" ht="204">
      <c r="A44" s="50"/>
      <c r="B44" s="50"/>
      <c r="C44" s="52" t="s">
        <v>629</v>
      </c>
      <c r="D44" s="55" t="s">
        <v>630</v>
      </c>
      <c r="E44" s="52" t="s">
        <v>532</v>
      </c>
      <c r="F44" s="52" t="s">
        <v>533</v>
      </c>
      <c r="G44" s="52" t="s">
        <v>592</v>
      </c>
      <c r="H44" s="52" t="s">
        <v>28</v>
      </c>
      <c r="I44" s="52" t="s">
        <v>29</v>
      </c>
      <c r="J44" s="52" t="s">
        <v>30</v>
      </c>
      <c r="K44" s="52" t="s">
        <v>86</v>
      </c>
      <c r="L44" s="8" t="s">
        <v>631</v>
      </c>
      <c r="M44" s="8">
        <v>3</v>
      </c>
      <c r="N44" s="8">
        <v>5</v>
      </c>
      <c r="O44" s="8" t="s">
        <v>146</v>
      </c>
      <c r="P44" s="8" t="s">
        <v>89</v>
      </c>
      <c r="Q44" s="7" t="s">
        <v>632</v>
      </c>
      <c r="R44" s="8" t="s">
        <v>633</v>
      </c>
      <c r="S44" s="8" t="s">
        <v>92</v>
      </c>
      <c r="T44" s="7" t="s">
        <v>634</v>
      </c>
      <c r="U4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44" s="8" t="s">
        <v>92</v>
      </c>
      <c r="W44" s="16"/>
      <c r="X44" s="16"/>
      <c r="Y44" s="16"/>
      <c r="Z44" s="16"/>
      <c r="AA44" s="16"/>
    </row>
    <row r="45" spans="1:27" ht="165.75">
      <c r="A45" s="50"/>
      <c r="B45" s="50"/>
      <c r="C45" s="50"/>
      <c r="D45" s="50"/>
      <c r="E45" s="50"/>
      <c r="F45" s="50"/>
      <c r="G45" s="50"/>
      <c r="H45" s="50"/>
      <c r="I45" s="50"/>
      <c r="J45" s="50"/>
      <c r="K45" s="51"/>
      <c r="L45" s="8" t="s">
        <v>581</v>
      </c>
      <c r="M45" s="8">
        <v>10</v>
      </c>
      <c r="N45" s="8">
        <v>25</v>
      </c>
      <c r="O45" s="8" t="s">
        <v>602</v>
      </c>
      <c r="P45" s="8" t="s">
        <v>89</v>
      </c>
      <c r="Q45" s="7" t="s">
        <v>635</v>
      </c>
      <c r="R45" s="8" t="s">
        <v>633</v>
      </c>
      <c r="S45" s="8" t="s">
        <v>92</v>
      </c>
      <c r="T45" s="7" t="s">
        <v>636</v>
      </c>
      <c r="U4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45" s="8" t="s">
        <v>92</v>
      </c>
      <c r="W45" s="16"/>
      <c r="X45" s="16"/>
      <c r="Y45" s="16"/>
      <c r="Z45" s="16"/>
      <c r="AA45" s="16"/>
    </row>
    <row r="46" spans="1:27" ht="25.5">
      <c r="A46" s="50"/>
      <c r="B46" s="50"/>
      <c r="C46" s="50"/>
      <c r="D46" s="50"/>
      <c r="E46" s="50"/>
      <c r="F46" s="50"/>
      <c r="G46" s="50"/>
      <c r="H46" s="50"/>
      <c r="I46" s="50"/>
      <c r="J46" s="50"/>
      <c r="K46" s="8" t="s">
        <v>137</v>
      </c>
      <c r="L46" s="8" t="s">
        <v>32</v>
      </c>
      <c r="M46" s="8"/>
      <c r="N46" s="8"/>
      <c r="O46" s="8" t="s">
        <v>637</v>
      </c>
      <c r="P46" s="8" t="s">
        <v>35</v>
      </c>
      <c r="Q46" s="7" t="s">
        <v>567</v>
      </c>
      <c r="R46" s="8"/>
      <c r="S46" s="8"/>
      <c r="T46" s="7"/>
      <c r="U46" s="8"/>
      <c r="V46" s="8"/>
      <c r="W46" s="16"/>
      <c r="X46" s="16"/>
      <c r="Y46" s="16"/>
      <c r="Z46" s="16"/>
      <c r="AA46" s="16"/>
    </row>
    <row r="47" spans="1:27" ht="38.25">
      <c r="A47" s="50"/>
      <c r="B47" s="50"/>
      <c r="C47" s="50"/>
      <c r="D47" s="50"/>
      <c r="E47" s="50"/>
      <c r="F47" s="50"/>
      <c r="G47" s="50"/>
      <c r="H47" s="50"/>
      <c r="I47" s="50"/>
      <c r="J47" s="50"/>
      <c r="K47" s="8" t="s">
        <v>543</v>
      </c>
      <c r="L47" s="8" t="s">
        <v>544</v>
      </c>
      <c r="M47" s="8"/>
      <c r="N47" s="8"/>
      <c r="O47" s="8" t="s">
        <v>569</v>
      </c>
      <c r="P47" s="8" t="s">
        <v>89</v>
      </c>
      <c r="Q47" s="7" t="s">
        <v>570</v>
      </c>
      <c r="R47" s="8" t="s">
        <v>91</v>
      </c>
      <c r="S47" s="8" t="s">
        <v>92</v>
      </c>
      <c r="T47" s="7" t="s">
        <v>626</v>
      </c>
      <c r="U4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47" s="8" t="s">
        <v>92</v>
      </c>
      <c r="W47" s="16"/>
      <c r="X47" s="16"/>
      <c r="Y47" s="16"/>
      <c r="Z47" s="16"/>
      <c r="AA47" s="16"/>
    </row>
    <row r="48" spans="1:27" ht="63.75">
      <c r="A48" s="50"/>
      <c r="B48" s="50"/>
      <c r="C48" s="50"/>
      <c r="D48" s="50"/>
      <c r="E48" s="50"/>
      <c r="F48" s="50"/>
      <c r="G48" s="50"/>
      <c r="H48" s="50"/>
      <c r="I48" s="50"/>
      <c r="J48" s="50"/>
      <c r="K48" s="8" t="s">
        <v>572</v>
      </c>
      <c r="L48" s="8" t="s">
        <v>549</v>
      </c>
      <c r="M48" s="8"/>
      <c r="N48" s="8"/>
      <c r="O48" s="8" t="s">
        <v>550</v>
      </c>
      <c r="P48" s="8" t="s">
        <v>35</v>
      </c>
      <c r="Q48" s="7" t="s">
        <v>638</v>
      </c>
      <c r="R48" s="8"/>
      <c r="S48" s="8"/>
      <c r="T48" s="33"/>
      <c r="U48" s="8"/>
      <c r="V48" s="8"/>
      <c r="W48" s="16"/>
      <c r="X48" s="16"/>
      <c r="Y48" s="16"/>
      <c r="Z48" s="16"/>
      <c r="AA48" s="16"/>
    </row>
    <row r="49" spans="1:27" ht="38.25">
      <c r="A49" s="50"/>
      <c r="B49" s="50"/>
      <c r="C49" s="50"/>
      <c r="D49" s="50"/>
      <c r="E49" s="50"/>
      <c r="F49" s="50"/>
      <c r="G49" s="50"/>
      <c r="H49" s="50"/>
      <c r="I49" s="50"/>
      <c r="J49" s="50"/>
      <c r="K49" s="8" t="s">
        <v>639</v>
      </c>
      <c r="L49" s="8" t="s">
        <v>32</v>
      </c>
      <c r="M49" s="8"/>
      <c r="N49" s="8"/>
      <c r="O49" s="8" t="s">
        <v>640</v>
      </c>
      <c r="P49" s="8" t="s">
        <v>35</v>
      </c>
      <c r="Q49" s="7" t="s">
        <v>641</v>
      </c>
      <c r="R49" s="8"/>
      <c r="S49" s="8"/>
      <c r="T49" s="7"/>
      <c r="U49" s="8"/>
      <c r="V49" s="8"/>
      <c r="W49" s="16"/>
      <c r="X49" s="16"/>
      <c r="Y49" s="16"/>
      <c r="Z49" s="16"/>
      <c r="AA49" s="16"/>
    </row>
    <row r="50" spans="1:27" ht="38.25">
      <c r="A50" s="50"/>
      <c r="B50" s="50"/>
      <c r="C50" s="51"/>
      <c r="D50" s="51"/>
      <c r="E50" s="51"/>
      <c r="F50" s="51"/>
      <c r="G50" s="51"/>
      <c r="H50" s="51"/>
      <c r="I50" s="51"/>
      <c r="J50" s="51"/>
      <c r="K50" s="8" t="s">
        <v>642</v>
      </c>
      <c r="L50" s="8" t="s">
        <v>32</v>
      </c>
      <c r="M50" s="8"/>
      <c r="N50" s="8"/>
      <c r="O50" s="8" t="s">
        <v>643</v>
      </c>
      <c r="P50" s="8" t="s">
        <v>35</v>
      </c>
      <c r="Q50" s="7" t="s">
        <v>644</v>
      </c>
      <c r="R50" s="8"/>
      <c r="S50" s="8"/>
      <c r="T50" s="7"/>
      <c r="U50" s="8"/>
      <c r="V50" s="8"/>
      <c r="W50" s="16"/>
      <c r="X50" s="16"/>
      <c r="Y50" s="16"/>
      <c r="Z50" s="16"/>
      <c r="AA50" s="16"/>
    </row>
    <row r="51" spans="1:27" ht="204">
      <c r="A51" s="50"/>
      <c r="B51" s="50"/>
      <c r="C51" s="52" t="s">
        <v>645</v>
      </c>
      <c r="D51" s="55" t="s">
        <v>646</v>
      </c>
      <c r="E51" s="52" t="s">
        <v>532</v>
      </c>
      <c r="F51" s="52" t="s">
        <v>533</v>
      </c>
      <c r="G51" s="52" t="s">
        <v>592</v>
      </c>
      <c r="H51" s="52" t="s">
        <v>28</v>
      </c>
      <c r="I51" s="52" t="s">
        <v>647</v>
      </c>
      <c r="J51" s="52" t="s">
        <v>322</v>
      </c>
      <c r="K51" s="8" t="s">
        <v>86</v>
      </c>
      <c r="L51" s="8" t="s">
        <v>581</v>
      </c>
      <c r="M51" s="8">
        <v>4</v>
      </c>
      <c r="N51" s="8">
        <v>15</v>
      </c>
      <c r="O51" s="8" t="s">
        <v>146</v>
      </c>
      <c r="P51" s="8" t="s">
        <v>89</v>
      </c>
      <c r="Q51" s="7" t="s">
        <v>635</v>
      </c>
      <c r="R51" s="8" t="s">
        <v>633</v>
      </c>
      <c r="S51" s="8" t="s">
        <v>92</v>
      </c>
      <c r="T51" s="7" t="s">
        <v>648</v>
      </c>
      <c r="U5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51" s="8" t="s">
        <v>92</v>
      </c>
      <c r="W51" s="16"/>
      <c r="X51" s="16"/>
      <c r="Y51" s="16"/>
      <c r="Z51" s="16"/>
      <c r="AA51" s="16"/>
    </row>
    <row r="52" spans="1:27" ht="25.5">
      <c r="A52" s="50"/>
      <c r="B52" s="50"/>
      <c r="C52" s="50"/>
      <c r="D52" s="50"/>
      <c r="E52" s="50"/>
      <c r="F52" s="50"/>
      <c r="G52" s="50"/>
      <c r="H52" s="50"/>
      <c r="I52" s="50"/>
      <c r="J52" s="50"/>
      <c r="K52" s="8" t="s">
        <v>137</v>
      </c>
      <c r="L52" s="8" t="s">
        <v>32</v>
      </c>
      <c r="M52" s="8"/>
      <c r="N52" s="8"/>
      <c r="O52" s="8" t="s">
        <v>637</v>
      </c>
      <c r="P52" s="8" t="s">
        <v>35</v>
      </c>
      <c r="Q52" s="7" t="s">
        <v>567</v>
      </c>
      <c r="R52" s="8"/>
      <c r="S52" s="8"/>
      <c r="T52" s="7"/>
      <c r="U52" s="8"/>
      <c r="V52" s="8"/>
      <c r="W52" s="16"/>
      <c r="X52" s="16"/>
      <c r="Y52" s="16"/>
      <c r="Z52" s="16"/>
      <c r="AA52" s="16"/>
    </row>
    <row r="53" spans="1:27" ht="38.25">
      <c r="A53" s="50"/>
      <c r="B53" s="50"/>
      <c r="C53" s="50"/>
      <c r="D53" s="50"/>
      <c r="E53" s="50"/>
      <c r="F53" s="50"/>
      <c r="G53" s="50"/>
      <c r="H53" s="50"/>
      <c r="I53" s="50"/>
      <c r="J53" s="50"/>
      <c r="K53" s="8" t="s">
        <v>543</v>
      </c>
      <c r="L53" s="8" t="s">
        <v>544</v>
      </c>
      <c r="M53" s="8"/>
      <c r="N53" s="8"/>
      <c r="O53" s="8" t="s">
        <v>569</v>
      </c>
      <c r="P53" s="8" t="s">
        <v>89</v>
      </c>
      <c r="Q53" s="7" t="s">
        <v>570</v>
      </c>
      <c r="R53" s="8" t="s">
        <v>91</v>
      </c>
      <c r="S53" s="8" t="s">
        <v>92</v>
      </c>
      <c r="T53" s="7" t="s">
        <v>626</v>
      </c>
      <c r="U5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53" s="8" t="s">
        <v>92</v>
      </c>
      <c r="W53" s="16"/>
      <c r="X53" s="16"/>
      <c r="Y53" s="16"/>
      <c r="Z53" s="16"/>
      <c r="AA53" s="16"/>
    </row>
    <row r="54" spans="1:27" ht="63.75">
      <c r="A54" s="50"/>
      <c r="B54" s="50"/>
      <c r="C54" s="51"/>
      <c r="D54" s="51"/>
      <c r="E54" s="51"/>
      <c r="F54" s="51"/>
      <c r="G54" s="51"/>
      <c r="H54" s="51"/>
      <c r="I54" s="51"/>
      <c r="J54" s="51"/>
      <c r="K54" s="8" t="s">
        <v>572</v>
      </c>
      <c r="L54" s="8" t="s">
        <v>549</v>
      </c>
      <c r="M54" s="8"/>
      <c r="N54" s="8"/>
      <c r="O54" s="8" t="s">
        <v>649</v>
      </c>
      <c r="P54" s="8" t="s">
        <v>35</v>
      </c>
      <c r="Q54" s="34" t="s">
        <v>650</v>
      </c>
      <c r="R54" s="8"/>
      <c r="S54" s="8"/>
      <c r="T54" s="35"/>
      <c r="U54" s="8"/>
      <c r="V54" s="8"/>
      <c r="W54" s="16"/>
      <c r="X54" s="16"/>
      <c r="Y54" s="16"/>
      <c r="Z54" s="16"/>
      <c r="AA54" s="16"/>
    </row>
    <row r="55" spans="1:27" ht="178.5">
      <c r="A55" s="50"/>
      <c r="B55" s="50"/>
      <c r="C55" s="52" t="s">
        <v>651</v>
      </c>
      <c r="D55" s="55" t="s">
        <v>652</v>
      </c>
      <c r="E55" s="52" t="s">
        <v>532</v>
      </c>
      <c r="F55" s="52" t="s">
        <v>533</v>
      </c>
      <c r="G55" s="52" t="s">
        <v>592</v>
      </c>
      <c r="H55" s="52" t="s">
        <v>28</v>
      </c>
      <c r="I55" s="52" t="s">
        <v>29</v>
      </c>
      <c r="J55" s="52" t="s">
        <v>30</v>
      </c>
      <c r="K55" s="8" t="s">
        <v>86</v>
      </c>
      <c r="L55" s="8" t="s">
        <v>653</v>
      </c>
      <c r="M55" s="8">
        <v>3</v>
      </c>
      <c r="N55" s="8">
        <v>15</v>
      </c>
      <c r="O55" s="8" t="s">
        <v>536</v>
      </c>
      <c r="P55" s="8" t="s">
        <v>89</v>
      </c>
      <c r="Q55" s="7" t="s">
        <v>654</v>
      </c>
      <c r="R55" s="8" t="s">
        <v>91</v>
      </c>
      <c r="S55" s="8" t="s">
        <v>92</v>
      </c>
      <c r="T55" s="7" t="s">
        <v>655</v>
      </c>
      <c r="U5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55" s="8" t="s">
        <v>92</v>
      </c>
      <c r="W55" s="16"/>
      <c r="X55" s="16"/>
      <c r="Y55" s="16"/>
      <c r="Z55" s="16"/>
      <c r="AA55" s="16"/>
    </row>
    <row r="56" spans="1:27" ht="25.5">
      <c r="A56" s="50"/>
      <c r="B56" s="50"/>
      <c r="C56" s="50"/>
      <c r="D56" s="50"/>
      <c r="E56" s="50"/>
      <c r="F56" s="50"/>
      <c r="G56" s="50"/>
      <c r="H56" s="50"/>
      <c r="I56" s="50"/>
      <c r="J56" s="50"/>
      <c r="K56" s="8" t="s">
        <v>137</v>
      </c>
      <c r="L56" s="8" t="s">
        <v>32</v>
      </c>
      <c r="M56" s="8"/>
      <c r="N56" s="8"/>
      <c r="O56" s="8" t="s">
        <v>656</v>
      </c>
      <c r="P56" s="8" t="s">
        <v>35</v>
      </c>
      <c r="Q56" s="7" t="s">
        <v>567</v>
      </c>
      <c r="R56" s="8"/>
      <c r="S56" s="8"/>
      <c r="T56" s="7"/>
      <c r="U56" s="8"/>
      <c r="V56" s="8"/>
      <c r="W56" s="16"/>
      <c r="X56" s="16"/>
      <c r="Y56" s="16"/>
      <c r="Z56" s="16"/>
      <c r="AA56" s="16"/>
    </row>
    <row r="57" spans="1:27" ht="38.25">
      <c r="A57" s="50"/>
      <c r="B57" s="50"/>
      <c r="C57" s="50"/>
      <c r="D57" s="50"/>
      <c r="E57" s="50"/>
      <c r="F57" s="50"/>
      <c r="G57" s="50"/>
      <c r="H57" s="50"/>
      <c r="I57" s="50"/>
      <c r="J57" s="50"/>
      <c r="K57" s="8" t="s">
        <v>543</v>
      </c>
      <c r="L57" s="8" t="s">
        <v>544</v>
      </c>
      <c r="M57" s="8"/>
      <c r="N57" s="8"/>
      <c r="O57" s="8" t="s">
        <v>569</v>
      </c>
      <c r="P57" s="8" t="s">
        <v>89</v>
      </c>
      <c r="Q57" s="7" t="s">
        <v>570</v>
      </c>
      <c r="R57" s="8" t="s">
        <v>91</v>
      </c>
      <c r="S57" s="8" t="s">
        <v>92</v>
      </c>
      <c r="T57" s="7" t="s">
        <v>626</v>
      </c>
      <c r="U5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57" s="8" t="s">
        <v>92</v>
      </c>
      <c r="W57" s="16"/>
      <c r="X57" s="16"/>
      <c r="Y57" s="16"/>
      <c r="Z57" s="16"/>
      <c r="AA57" s="16"/>
    </row>
    <row r="58" spans="1:27" ht="127.5">
      <c r="A58" s="50"/>
      <c r="B58" s="50"/>
      <c r="C58" s="50"/>
      <c r="D58" s="50"/>
      <c r="E58" s="50"/>
      <c r="F58" s="50"/>
      <c r="G58" s="50"/>
      <c r="H58" s="50"/>
      <c r="I58" s="50"/>
      <c r="J58" s="50"/>
      <c r="K58" s="8" t="s">
        <v>572</v>
      </c>
      <c r="L58" s="8" t="s">
        <v>549</v>
      </c>
      <c r="M58" s="8"/>
      <c r="N58" s="8"/>
      <c r="O58" s="8" t="s">
        <v>550</v>
      </c>
      <c r="P58" s="8" t="s">
        <v>35</v>
      </c>
      <c r="Q58" s="36" t="s">
        <v>657</v>
      </c>
      <c r="R58" s="8"/>
      <c r="S58" s="8"/>
      <c r="T58" s="33"/>
      <c r="U58" s="8"/>
      <c r="V58" s="8"/>
      <c r="W58" s="16"/>
      <c r="X58" s="16"/>
      <c r="Y58" s="16"/>
      <c r="Z58" s="16"/>
      <c r="AA58" s="16"/>
    </row>
    <row r="59" spans="1:27" ht="127.5">
      <c r="A59" s="50"/>
      <c r="B59" s="50"/>
      <c r="C59" s="50"/>
      <c r="D59" s="50"/>
      <c r="E59" s="50"/>
      <c r="F59" s="50"/>
      <c r="G59" s="50"/>
      <c r="H59" s="50"/>
      <c r="I59" s="50"/>
      <c r="J59" s="50"/>
      <c r="K59" s="8" t="s">
        <v>658</v>
      </c>
      <c r="L59" s="8" t="s">
        <v>659</v>
      </c>
      <c r="M59" s="8"/>
      <c r="N59" s="8"/>
      <c r="O59" s="8" t="s">
        <v>554</v>
      </c>
      <c r="P59" s="8" t="s">
        <v>89</v>
      </c>
      <c r="Q59" s="31" t="s">
        <v>574</v>
      </c>
      <c r="R59" s="8" t="s">
        <v>91</v>
      </c>
      <c r="S59" s="8" t="s">
        <v>92</v>
      </c>
      <c r="T59" s="7" t="s">
        <v>608</v>
      </c>
      <c r="U59" s="8" t="str">
        <f>CONCATENATE(Măsuri!A6, " , ", Măsuri!A7, " , ", Măsuri!A8, " , ", Măsuri!A17)</f>
        <v>M2 , M3 , M4 , M12</v>
      </c>
      <c r="V59" s="8" t="s">
        <v>92</v>
      </c>
      <c r="W59" s="16"/>
      <c r="X59" s="16"/>
      <c r="Y59" s="16"/>
      <c r="Z59" s="16"/>
      <c r="AA59" s="16"/>
    </row>
    <row r="60" spans="1:27" ht="127.5">
      <c r="A60" s="50"/>
      <c r="B60" s="50"/>
      <c r="C60" s="51"/>
      <c r="D60" s="51"/>
      <c r="E60" s="51"/>
      <c r="F60" s="51"/>
      <c r="G60" s="51"/>
      <c r="H60" s="51"/>
      <c r="I60" s="51"/>
      <c r="J60" s="51"/>
      <c r="K60" s="8" t="s">
        <v>557</v>
      </c>
      <c r="L60" s="8" t="s">
        <v>659</v>
      </c>
      <c r="M60" s="8"/>
      <c r="N60" s="8"/>
      <c r="O60" s="8" t="s">
        <v>554</v>
      </c>
      <c r="P60" s="8" t="s">
        <v>89</v>
      </c>
      <c r="Q60" s="7" t="s">
        <v>574</v>
      </c>
      <c r="R60" s="8" t="s">
        <v>91</v>
      </c>
      <c r="S60" s="8" t="s">
        <v>92</v>
      </c>
      <c r="T60" s="7" t="s">
        <v>608</v>
      </c>
      <c r="U60" s="8" t="str">
        <f>CONCATENATE(Măsuri!A6, " , ", Măsuri!A7, " , ", Măsuri!A8, " , ", Măsuri!A17)</f>
        <v>M2 , M3 , M4 , M12</v>
      </c>
      <c r="V60" s="8" t="s">
        <v>92</v>
      </c>
      <c r="W60" s="16"/>
      <c r="X60" s="16"/>
      <c r="Y60" s="16"/>
      <c r="Z60" s="16"/>
      <c r="AA60" s="16"/>
    </row>
    <row r="61" spans="1:27" ht="191.25">
      <c r="A61" s="50"/>
      <c r="B61" s="50"/>
      <c r="C61" s="52" t="s">
        <v>660</v>
      </c>
      <c r="D61" s="55" t="s">
        <v>661</v>
      </c>
      <c r="E61" s="52" t="s">
        <v>532</v>
      </c>
      <c r="F61" s="52" t="s">
        <v>533</v>
      </c>
      <c r="G61" s="52" t="s">
        <v>592</v>
      </c>
      <c r="H61" s="52" t="s">
        <v>28</v>
      </c>
      <c r="I61" s="52" t="s">
        <v>29</v>
      </c>
      <c r="J61" s="52" t="s">
        <v>30</v>
      </c>
      <c r="K61" s="8" t="s">
        <v>86</v>
      </c>
      <c r="L61" s="8" t="s">
        <v>653</v>
      </c>
      <c r="M61" s="8">
        <v>100</v>
      </c>
      <c r="N61" s="8">
        <v>150</v>
      </c>
      <c r="O61" s="8" t="s">
        <v>662</v>
      </c>
      <c r="P61" s="8" t="s">
        <v>89</v>
      </c>
      <c r="Q61" s="7" t="s">
        <v>663</v>
      </c>
      <c r="R61" s="8" t="s">
        <v>664</v>
      </c>
      <c r="S61" s="8" t="s">
        <v>92</v>
      </c>
      <c r="T61" s="7" t="s">
        <v>665</v>
      </c>
      <c r="U6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61" s="8" t="s">
        <v>92</v>
      </c>
      <c r="W61" s="16"/>
      <c r="X61" s="16"/>
      <c r="Y61" s="16"/>
      <c r="Z61" s="16"/>
      <c r="AA61" s="16"/>
    </row>
    <row r="62" spans="1:27" ht="25.5">
      <c r="A62" s="50"/>
      <c r="B62" s="50"/>
      <c r="C62" s="50"/>
      <c r="D62" s="50"/>
      <c r="E62" s="50"/>
      <c r="F62" s="50"/>
      <c r="G62" s="50"/>
      <c r="H62" s="50"/>
      <c r="I62" s="50"/>
      <c r="J62" s="50"/>
      <c r="K62" s="8" t="s">
        <v>137</v>
      </c>
      <c r="L62" s="8" t="s">
        <v>32</v>
      </c>
      <c r="M62" s="8"/>
      <c r="N62" s="8"/>
      <c r="O62" s="8" t="s">
        <v>566</v>
      </c>
      <c r="P62" s="8" t="s">
        <v>35</v>
      </c>
      <c r="Q62" s="7" t="s">
        <v>567</v>
      </c>
      <c r="R62" s="8"/>
      <c r="S62" s="8"/>
      <c r="T62" s="7"/>
      <c r="U62" s="8"/>
      <c r="V62" s="8"/>
      <c r="W62" s="16"/>
      <c r="X62" s="16"/>
      <c r="Y62" s="16"/>
      <c r="Z62" s="16"/>
      <c r="AA62" s="16"/>
    </row>
    <row r="63" spans="1:27" ht="38.25">
      <c r="A63" s="50"/>
      <c r="B63" s="50"/>
      <c r="C63" s="50"/>
      <c r="D63" s="50"/>
      <c r="E63" s="50"/>
      <c r="F63" s="50"/>
      <c r="G63" s="50"/>
      <c r="H63" s="50"/>
      <c r="I63" s="50"/>
      <c r="J63" s="50"/>
      <c r="K63" s="8" t="s">
        <v>543</v>
      </c>
      <c r="L63" s="8" t="s">
        <v>544</v>
      </c>
      <c r="M63" s="8"/>
      <c r="N63" s="8"/>
      <c r="O63" s="8" t="s">
        <v>569</v>
      </c>
      <c r="P63" s="8" t="s">
        <v>89</v>
      </c>
      <c r="Q63" s="7" t="s">
        <v>570</v>
      </c>
      <c r="R63" s="8" t="s">
        <v>91</v>
      </c>
      <c r="S63" s="8" t="s">
        <v>92</v>
      </c>
      <c r="T63" s="7" t="s">
        <v>626</v>
      </c>
      <c r="U6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63" s="8" t="s">
        <v>92</v>
      </c>
      <c r="W63" s="16"/>
      <c r="X63" s="16"/>
      <c r="Y63" s="16"/>
      <c r="Z63" s="16"/>
      <c r="AA63" s="16"/>
    </row>
    <row r="64" spans="1:27" ht="127.5">
      <c r="A64" s="50"/>
      <c r="B64" s="50"/>
      <c r="C64" s="50"/>
      <c r="D64" s="50"/>
      <c r="E64" s="50"/>
      <c r="F64" s="50"/>
      <c r="G64" s="50"/>
      <c r="H64" s="50"/>
      <c r="I64" s="50"/>
      <c r="J64" s="50"/>
      <c r="K64" s="8" t="s">
        <v>572</v>
      </c>
      <c r="L64" s="8" t="s">
        <v>549</v>
      </c>
      <c r="M64" s="8"/>
      <c r="N64" s="8"/>
      <c r="O64" s="8" t="s">
        <v>550</v>
      </c>
      <c r="P64" s="8" t="s">
        <v>35</v>
      </c>
      <c r="Q64" s="36" t="s">
        <v>551</v>
      </c>
      <c r="R64" s="8"/>
      <c r="S64" s="8"/>
      <c r="T64" s="5"/>
      <c r="U64" s="8"/>
      <c r="V64" s="8"/>
      <c r="W64" s="16"/>
      <c r="X64" s="16"/>
      <c r="Y64" s="16"/>
      <c r="Z64" s="16"/>
      <c r="AA64" s="16"/>
    </row>
    <row r="65" spans="1:27" ht="140.25">
      <c r="A65" s="50"/>
      <c r="B65" s="50"/>
      <c r="C65" s="50"/>
      <c r="D65" s="50"/>
      <c r="E65" s="50"/>
      <c r="F65" s="50"/>
      <c r="G65" s="50"/>
      <c r="H65" s="50"/>
      <c r="I65" s="50"/>
      <c r="J65" s="50"/>
      <c r="K65" s="8" t="s">
        <v>658</v>
      </c>
      <c r="L65" s="8" t="s">
        <v>553</v>
      </c>
      <c r="M65" s="8"/>
      <c r="N65" s="8"/>
      <c r="O65" s="8" t="s">
        <v>554</v>
      </c>
      <c r="P65" s="8" t="s">
        <v>89</v>
      </c>
      <c r="Q65" s="7" t="s">
        <v>574</v>
      </c>
      <c r="R65" s="8" t="s">
        <v>91</v>
      </c>
      <c r="S65" s="8" t="s">
        <v>92</v>
      </c>
      <c r="T65" s="7" t="s">
        <v>666</v>
      </c>
      <c r="U65" s="8" t="str">
        <f>CONCATENATE(Măsuri!A6, " , ", Măsuri!A7, " , ", Măsuri!A8, " , ", Măsuri!A17)</f>
        <v>M2 , M3 , M4 , M12</v>
      </c>
      <c r="V65" s="8" t="s">
        <v>92</v>
      </c>
      <c r="W65" s="16"/>
      <c r="X65" s="16"/>
      <c r="Y65" s="16"/>
      <c r="Z65" s="16"/>
      <c r="AA65" s="16"/>
    </row>
    <row r="66" spans="1:27" ht="127.5">
      <c r="A66" s="50"/>
      <c r="B66" s="50"/>
      <c r="C66" s="51"/>
      <c r="D66" s="51"/>
      <c r="E66" s="51"/>
      <c r="F66" s="51"/>
      <c r="G66" s="51"/>
      <c r="H66" s="51"/>
      <c r="I66" s="51"/>
      <c r="J66" s="51"/>
      <c r="K66" s="8" t="s">
        <v>667</v>
      </c>
      <c r="L66" s="8" t="s">
        <v>553</v>
      </c>
      <c r="M66" s="8"/>
      <c r="N66" s="8"/>
      <c r="O66" s="8" t="s">
        <v>554</v>
      </c>
      <c r="P66" s="8" t="s">
        <v>89</v>
      </c>
      <c r="Q66" s="7" t="s">
        <v>574</v>
      </c>
      <c r="R66" s="8" t="s">
        <v>91</v>
      </c>
      <c r="S66" s="8" t="s">
        <v>92</v>
      </c>
      <c r="T66" s="7" t="s">
        <v>668</v>
      </c>
      <c r="U66" s="8" t="str">
        <f>CONCATENATE(Măsuri!A6, " , ", Măsuri!A7, " , ", Măsuri!A8, " , ", Măsuri!A17)</f>
        <v>M2 , M3 , M4 , M12</v>
      </c>
      <c r="V66" s="8" t="s">
        <v>92</v>
      </c>
      <c r="W66" s="16"/>
      <c r="X66" s="16"/>
      <c r="Y66" s="16"/>
      <c r="Z66" s="16"/>
      <c r="AA66" s="16"/>
    </row>
    <row r="67" spans="1:27" ht="191.25">
      <c r="A67" s="50"/>
      <c r="B67" s="50"/>
      <c r="C67" s="52" t="s">
        <v>669</v>
      </c>
      <c r="D67" s="55" t="s">
        <v>670</v>
      </c>
      <c r="E67" s="52" t="s">
        <v>532</v>
      </c>
      <c r="F67" s="52" t="s">
        <v>533</v>
      </c>
      <c r="G67" s="52" t="s">
        <v>592</v>
      </c>
      <c r="H67" s="52" t="s">
        <v>28</v>
      </c>
      <c r="I67" s="52" t="s">
        <v>29</v>
      </c>
      <c r="J67" s="52" t="s">
        <v>30</v>
      </c>
      <c r="K67" s="8" t="s">
        <v>86</v>
      </c>
      <c r="L67" s="8" t="s">
        <v>613</v>
      </c>
      <c r="M67" s="8">
        <v>30</v>
      </c>
      <c r="N67" s="8">
        <v>40</v>
      </c>
      <c r="O67" s="8" t="s">
        <v>671</v>
      </c>
      <c r="P67" s="8" t="s">
        <v>89</v>
      </c>
      <c r="Q67" s="7" t="s">
        <v>672</v>
      </c>
      <c r="R67" s="8" t="s">
        <v>91</v>
      </c>
      <c r="S67" s="8" t="s">
        <v>92</v>
      </c>
      <c r="T67" s="7" t="s">
        <v>673</v>
      </c>
      <c r="U6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67" s="8" t="s">
        <v>92</v>
      </c>
      <c r="W67" s="16"/>
      <c r="X67" s="16"/>
      <c r="Y67" s="16"/>
      <c r="Z67" s="16"/>
      <c r="AA67" s="16"/>
    </row>
    <row r="68" spans="1:27" ht="25.5">
      <c r="A68" s="50"/>
      <c r="B68" s="50"/>
      <c r="C68" s="50"/>
      <c r="D68" s="50"/>
      <c r="E68" s="50"/>
      <c r="F68" s="50"/>
      <c r="G68" s="50"/>
      <c r="H68" s="50"/>
      <c r="I68" s="50"/>
      <c r="J68" s="50"/>
      <c r="K68" s="8" t="s">
        <v>137</v>
      </c>
      <c r="L68" s="8" t="s">
        <v>32</v>
      </c>
      <c r="M68" s="8"/>
      <c r="N68" s="8"/>
      <c r="O68" s="8" t="s">
        <v>566</v>
      </c>
      <c r="P68" s="8" t="s">
        <v>35</v>
      </c>
      <c r="Q68" s="7" t="s">
        <v>567</v>
      </c>
      <c r="R68" s="8"/>
      <c r="S68" s="8"/>
      <c r="T68" s="7"/>
      <c r="U68" s="8"/>
      <c r="V68" s="8"/>
      <c r="W68" s="16"/>
      <c r="X68" s="16"/>
      <c r="Y68" s="16"/>
      <c r="Z68" s="16"/>
      <c r="AA68" s="16"/>
    </row>
    <row r="69" spans="1:27" ht="38.25">
      <c r="A69" s="50"/>
      <c r="B69" s="50"/>
      <c r="C69" s="50"/>
      <c r="D69" s="50"/>
      <c r="E69" s="50"/>
      <c r="F69" s="50"/>
      <c r="G69" s="50"/>
      <c r="H69" s="50"/>
      <c r="I69" s="50"/>
      <c r="J69" s="50"/>
      <c r="K69" s="8" t="s">
        <v>543</v>
      </c>
      <c r="L69" s="8" t="s">
        <v>544</v>
      </c>
      <c r="M69" s="8"/>
      <c r="N69" s="8"/>
      <c r="O69" s="8" t="s">
        <v>569</v>
      </c>
      <c r="P69" s="8" t="s">
        <v>89</v>
      </c>
      <c r="Q69" s="7" t="s">
        <v>570</v>
      </c>
      <c r="R69" s="8" t="s">
        <v>91</v>
      </c>
      <c r="S69" s="8" t="s">
        <v>92</v>
      </c>
      <c r="T69" s="7" t="s">
        <v>626</v>
      </c>
      <c r="U69"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69" s="8" t="s">
        <v>92</v>
      </c>
      <c r="W69" s="16"/>
      <c r="X69" s="16"/>
      <c r="Y69" s="16"/>
      <c r="Z69" s="16"/>
      <c r="AA69" s="16"/>
    </row>
    <row r="70" spans="1:27" ht="127.5">
      <c r="A70" s="50"/>
      <c r="B70" s="50"/>
      <c r="C70" s="50"/>
      <c r="D70" s="50"/>
      <c r="E70" s="50"/>
      <c r="F70" s="50"/>
      <c r="G70" s="50"/>
      <c r="H70" s="50"/>
      <c r="I70" s="50"/>
      <c r="J70" s="50"/>
      <c r="K70" s="8" t="s">
        <v>572</v>
      </c>
      <c r="L70" s="8" t="s">
        <v>549</v>
      </c>
      <c r="M70" s="8"/>
      <c r="N70" s="8"/>
      <c r="O70" s="8" t="s">
        <v>550</v>
      </c>
      <c r="P70" s="8" t="s">
        <v>35</v>
      </c>
      <c r="Q70" s="7" t="s">
        <v>551</v>
      </c>
      <c r="R70" s="8"/>
      <c r="S70" s="8"/>
      <c r="T70" s="7"/>
      <c r="U70" s="8"/>
      <c r="V70" s="8"/>
      <c r="W70" s="16"/>
      <c r="X70" s="16"/>
      <c r="Y70" s="16"/>
      <c r="Z70" s="16"/>
      <c r="AA70" s="16"/>
    </row>
    <row r="71" spans="1:27" ht="114.75">
      <c r="A71" s="50"/>
      <c r="B71" s="50"/>
      <c r="C71" s="50"/>
      <c r="D71" s="50"/>
      <c r="E71" s="50"/>
      <c r="F71" s="50"/>
      <c r="G71" s="50"/>
      <c r="H71" s="50"/>
      <c r="I71" s="50"/>
      <c r="J71" s="50"/>
      <c r="K71" s="8" t="s">
        <v>658</v>
      </c>
      <c r="L71" s="8" t="s">
        <v>659</v>
      </c>
      <c r="M71" s="8"/>
      <c r="N71" s="8"/>
      <c r="O71" s="8" t="s">
        <v>554</v>
      </c>
      <c r="P71" s="8" t="s">
        <v>89</v>
      </c>
      <c r="Q71" s="7" t="s">
        <v>574</v>
      </c>
      <c r="R71" s="8" t="s">
        <v>91</v>
      </c>
      <c r="S71" s="8" t="s">
        <v>92</v>
      </c>
      <c r="T71" s="7" t="s">
        <v>556</v>
      </c>
      <c r="U71" s="8" t="str">
        <f>CONCATENATE(Măsuri!A6, " , ", Măsuri!A7, " , ", Măsuri!A8, " , ", Măsuri!A17)</f>
        <v>M2 , M3 , M4 , M12</v>
      </c>
      <c r="V71" s="8" t="s">
        <v>92</v>
      </c>
      <c r="W71" s="16"/>
      <c r="X71" s="16"/>
      <c r="Y71" s="16"/>
      <c r="Z71" s="16"/>
      <c r="AA71" s="16"/>
    </row>
    <row r="72" spans="1:27" ht="114.75">
      <c r="A72" s="50"/>
      <c r="B72" s="50"/>
      <c r="C72" s="51"/>
      <c r="D72" s="51"/>
      <c r="E72" s="51"/>
      <c r="F72" s="51"/>
      <c r="G72" s="51"/>
      <c r="H72" s="51"/>
      <c r="I72" s="51"/>
      <c r="J72" s="51"/>
      <c r="K72" s="8" t="s">
        <v>557</v>
      </c>
      <c r="L72" s="8" t="s">
        <v>659</v>
      </c>
      <c r="M72" s="8"/>
      <c r="N72" s="8"/>
      <c r="O72" s="8" t="s">
        <v>554</v>
      </c>
      <c r="P72" s="8" t="s">
        <v>89</v>
      </c>
      <c r="Q72" s="7" t="s">
        <v>574</v>
      </c>
      <c r="R72" s="8" t="s">
        <v>91</v>
      </c>
      <c r="S72" s="8" t="s">
        <v>92</v>
      </c>
      <c r="T72" s="7" t="s">
        <v>556</v>
      </c>
      <c r="U72" s="8" t="str">
        <f>CONCATENATE(Măsuri!A6, " , ", Măsuri!A7, " , ", Măsuri!A8, " , ", Măsuri!A17)</f>
        <v>M2 , M3 , M4 , M12</v>
      </c>
      <c r="V72" s="8" t="s">
        <v>92</v>
      </c>
      <c r="W72" s="16"/>
      <c r="X72" s="16"/>
      <c r="Y72" s="16"/>
      <c r="Z72" s="16"/>
      <c r="AA72" s="16"/>
    </row>
    <row r="73" spans="1:27" ht="140.25">
      <c r="A73" s="50"/>
      <c r="B73" s="50"/>
      <c r="C73" s="52" t="s">
        <v>674</v>
      </c>
      <c r="D73" s="55" t="s">
        <v>675</v>
      </c>
      <c r="E73" s="52" t="s">
        <v>532</v>
      </c>
      <c r="F73" s="52" t="s">
        <v>533</v>
      </c>
      <c r="G73" s="52" t="s">
        <v>592</v>
      </c>
      <c r="H73" s="52" t="s">
        <v>28</v>
      </c>
      <c r="I73" s="52" t="s">
        <v>29</v>
      </c>
      <c r="J73" s="52" t="s">
        <v>30</v>
      </c>
      <c r="K73" s="8" t="s">
        <v>86</v>
      </c>
      <c r="L73" s="8" t="s">
        <v>581</v>
      </c>
      <c r="M73" s="8">
        <v>6</v>
      </c>
      <c r="N73" s="8">
        <v>15</v>
      </c>
      <c r="O73" s="8" t="s">
        <v>676</v>
      </c>
      <c r="P73" s="8" t="s">
        <v>89</v>
      </c>
      <c r="Q73" s="7" t="s">
        <v>563</v>
      </c>
      <c r="R73" s="8" t="s">
        <v>91</v>
      </c>
      <c r="S73" s="8" t="s">
        <v>92</v>
      </c>
      <c r="T73" s="7" t="s">
        <v>677</v>
      </c>
      <c r="U7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73" s="8" t="s">
        <v>92</v>
      </c>
      <c r="W73" s="16"/>
      <c r="X73" s="16"/>
      <c r="Y73" s="16"/>
      <c r="Z73" s="16"/>
      <c r="AA73" s="16"/>
    </row>
    <row r="74" spans="1:27" ht="25.5">
      <c r="A74" s="50"/>
      <c r="B74" s="50"/>
      <c r="C74" s="50"/>
      <c r="D74" s="50"/>
      <c r="E74" s="50"/>
      <c r="F74" s="50"/>
      <c r="G74" s="50"/>
      <c r="H74" s="50"/>
      <c r="I74" s="50"/>
      <c r="J74" s="50"/>
      <c r="K74" s="8" t="s">
        <v>137</v>
      </c>
      <c r="L74" s="8" t="s">
        <v>32</v>
      </c>
      <c r="M74" s="8"/>
      <c r="N74" s="8"/>
      <c r="O74" s="8" t="s">
        <v>541</v>
      </c>
      <c r="P74" s="8" t="s">
        <v>35</v>
      </c>
      <c r="Q74" s="7" t="s">
        <v>567</v>
      </c>
      <c r="R74" s="8"/>
      <c r="S74" s="8"/>
      <c r="T74" s="7"/>
      <c r="U74" s="8"/>
      <c r="V74" s="8"/>
      <c r="W74" s="16"/>
      <c r="X74" s="16"/>
      <c r="Y74" s="16"/>
      <c r="Z74" s="16"/>
      <c r="AA74" s="16"/>
    </row>
    <row r="75" spans="1:27" ht="38.25">
      <c r="A75" s="50"/>
      <c r="B75" s="50"/>
      <c r="C75" s="50"/>
      <c r="D75" s="50"/>
      <c r="E75" s="50"/>
      <c r="F75" s="50"/>
      <c r="G75" s="50"/>
      <c r="H75" s="50"/>
      <c r="I75" s="50"/>
      <c r="J75" s="50"/>
      <c r="K75" s="8" t="s">
        <v>543</v>
      </c>
      <c r="L75" s="8" t="s">
        <v>544</v>
      </c>
      <c r="M75" s="8"/>
      <c r="N75" s="8"/>
      <c r="O75" s="8" t="s">
        <v>569</v>
      </c>
      <c r="P75" s="8" t="s">
        <v>89</v>
      </c>
      <c r="Q75" s="7" t="s">
        <v>570</v>
      </c>
      <c r="R75" s="8" t="s">
        <v>91</v>
      </c>
      <c r="S75" s="8" t="s">
        <v>92</v>
      </c>
      <c r="T75" s="7" t="s">
        <v>626</v>
      </c>
      <c r="U7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75" s="8" t="s">
        <v>92</v>
      </c>
      <c r="W75" s="16"/>
      <c r="X75" s="16"/>
      <c r="Y75" s="16"/>
      <c r="Z75" s="16"/>
      <c r="AA75" s="16"/>
    </row>
    <row r="76" spans="1:27" ht="127.5">
      <c r="A76" s="50"/>
      <c r="B76" s="50"/>
      <c r="C76" s="50"/>
      <c r="D76" s="50"/>
      <c r="E76" s="50"/>
      <c r="F76" s="50"/>
      <c r="G76" s="50"/>
      <c r="H76" s="50"/>
      <c r="I76" s="50"/>
      <c r="J76" s="50"/>
      <c r="K76" s="8" t="s">
        <v>572</v>
      </c>
      <c r="L76" s="8" t="s">
        <v>549</v>
      </c>
      <c r="M76" s="8"/>
      <c r="N76" s="8"/>
      <c r="O76" s="8" t="s">
        <v>550</v>
      </c>
      <c r="P76" s="8" t="s">
        <v>35</v>
      </c>
      <c r="Q76" s="7" t="s">
        <v>551</v>
      </c>
      <c r="R76" s="8"/>
      <c r="S76" s="8"/>
      <c r="T76" s="33"/>
      <c r="U76" s="8"/>
      <c r="V76" s="8"/>
      <c r="W76" s="16"/>
      <c r="X76" s="16"/>
      <c r="Y76" s="16"/>
      <c r="Z76" s="16"/>
      <c r="AA76" s="16"/>
    </row>
    <row r="77" spans="1:27" ht="114.75">
      <c r="A77" s="50"/>
      <c r="B77" s="50"/>
      <c r="C77" s="50"/>
      <c r="D77" s="50"/>
      <c r="E77" s="50"/>
      <c r="F77" s="50"/>
      <c r="G77" s="50"/>
      <c r="H77" s="50"/>
      <c r="I77" s="50"/>
      <c r="J77" s="50"/>
      <c r="K77" s="8" t="s">
        <v>678</v>
      </c>
      <c r="L77" s="8" t="s">
        <v>553</v>
      </c>
      <c r="M77" s="8"/>
      <c r="N77" s="8"/>
      <c r="O77" s="8" t="s">
        <v>554</v>
      </c>
      <c r="P77" s="8" t="s">
        <v>89</v>
      </c>
      <c r="Q77" s="7" t="s">
        <v>574</v>
      </c>
      <c r="R77" s="8" t="s">
        <v>91</v>
      </c>
      <c r="S77" s="8" t="s">
        <v>92</v>
      </c>
      <c r="T77" s="7" t="s">
        <v>556</v>
      </c>
      <c r="U77" s="8" t="str">
        <f>CONCATENATE(Măsuri!A6, " , ", Măsuri!A7, " , ", Măsuri!A8, " , ", Măsuri!A17)</f>
        <v>M2 , M3 , M4 , M12</v>
      </c>
      <c r="V77" s="8" t="s">
        <v>92</v>
      </c>
      <c r="W77" s="16"/>
      <c r="X77" s="16"/>
      <c r="Y77" s="16"/>
      <c r="Z77" s="16"/>
      <c r="AA77" s="16"/>
    </row>
    <row r="78" spans="1:27" ht="114.75">
      <c r="A78" s="50"/>
      <c r="B78" s="50"/>
      <c r="C78" s="51"/>
      <c r="D78" s="51"/>
      <c r="E78" s="51"/>
      <c r="F78" s="51"/>
      <c r="G78" s="51"/>
      <c r="H78" s="51"/>
      <c r="I78" s="51"/>
      <c r="J78" s="51"/>
      <c r="K78" s="8" t="s">
        <v>557</v>
      </c>
      <c r="L78" s="8" t="s">
        <v>553</v>
      </c>
      <c r="M78" s="8"/>
      <c r="N78" s="8"/>
      <c r="O78" s="8" t="s">
        <v>554</v>
      </c>
      <c r="P78" s="8" t="s">
        <v>89</v>
      </c>
      <c r="Q78" s="7" t="s">
        <v>574</v>
      </c>
      <c r="R78" s="8" t="s">
        <v>91</v>
      </c>
      <c r="S78" s="8" t="s">
        <v>92</v>
      </c>
      <c r="T78" s="7" t="s">
        <v>556</v>
      </c>
      <c r="U78" s="8" t="str">
        <f>CONCATENATE(Măsuri!A6, " , ", Măsuri!A7, " , ", Măsuri!A8, " , ", Măsuri!A17)</f>
        <v>M2 , M3 , M4 , M12</v>
      </c>
      <c r="V78" s="8" t="s">
        <v>92</v>
      </c>
      <c r="W78" s="16"/>
      <c r="X78" s="16"/>
      <c r="Y78" s="16"/>
      <c r="Z78" s="16"/>
      <c r="AA78" s="16"/>
    </row>
    <row r="79" spans="1:27" ht="191.25">
      <c r="A79" s="50"/>
      <c r="B79" s="50"/>
      <c r="C79" s="52" t="s">
        <v>679</v>
      </c>
      <c r="D79" s="55" t="s">
        <v>680</v>
      </c>
      <c r="E79" s="52" t="s">
        <v>532</v>
      </c>
      <c r="F79" s="52" t="s">
        <v>533</v>
      </c>
      <c r="G79" s="52" t="s">
        <v>592</v>
      </c>
      <c r="H79" s="52" t="s">
        <v>28</v>
      </c>
      <c r="I79" s="52" t="s">
        <v>29</v>
      </c>
      <c r="J79" s="52" t="s">
        <v>30</v>
      </c>
      <c r="K79" s="8" t="s">
        <v>86</v>
      </c>
      <c r="L79" s="8" t="s">
        <v>681</v>
      </c>
      <c r="M79" s="8">
        <v>2</v>
      </c>
      <c r="N79" s="8">
        <v>7</v>
      </c>
      <c r="O79" s="8" t="s">
        <v>682</v>
      </c>
      <c r="P79" s="8" t="s">
        <v>89</v>
      </c>
      <c r="Q79" s="7" t="s">
        <v>563</v>
      </c>
      <c r="R79" s="8" t="s">
        <v>91</v>
      </c>
      <c r="S79" s="30" t="s">
        <v>178</v>
      </c>
      <c r="T79" s="7" t="s">
        <v>683</v>
      </c>
      <c r="U79"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79" s="8" t="s">
        <v>92</v>
      </c>
      <c r="W79" s="16"/>
      <c r="X79" s="16"/>
      <c r="Y79" s="16"/>
      <c r="Z79" s="16"/>
      <c r="AA79" s="16"/>
    </row>
    <row r="80" spans="1:27" ht="25.5">
      <c r="A80" s="50"/>
      <c r="B80" s="50"/>
      <c r="C80" s="50"/>
      <c r="D80" s="50"/>
      <c r="E80" s="50"/>
      <c r="F80" s="50"/>
      <c r="G80" s="50"/>
      <c r="H80" s="50"/>
      <c r="I80" s="50"/>
      <c r="J80" s="50"/>
      <c r="K80" s="8" t="s">
        <v>137</v>
      </c>
      <c r="L80" s="8" t="s">
        <v>32</v>
      </c>
      <c r="M80" s="8"/>
      <c r="N80" s="8"/>
      <c r="O80" s="8" t="s">
        <v>541</v>
      </c>
      <c r="P80" s="8" t="s">
        <v>35</v>
      </c>
      <c r="Q80" s="7" t="s">
        <v>567</v>
      </c>
      <c r="R80" s="8"/>
      <c r="S80" s="8"/>
      <c r="T80" s="7"/>
      <c r="U80" s="8"/>
      <c r="V80" s="8"/>
      <c r="W80" s="16"/>
      <c r="X80" s="16"/>
      <c r="Y80" s="16"/>
      <c r="Z80" s="16"/>
      <c r="AA80" s="16"/>
    </row>
    <row r="81" spans="1:27" ht="38.25">
      <c r="A81" s="50"/>
      <c r="B81" s="50"/>
      <c r="C81" s="50"/>
      <c r="D81" s="50"/>
      <c r="E81" s="50"/>
      <c r="F81" s="50"/>
      <c r="G81" s="50"/>
      <c r="H81" s="50"/>
      <c r="I81" s="50"/>
      <c r="J81" s="50"/>
      <c r="K81" s="8" t="s">
        <v>543</v>
      </c>
      <c r="L81" s="8" t="s">
        <v>544</v>
      </c>
      <c r="M81" s="8"/>
      <c r="N81" s="8"/>
      <c r="O81" s="8" t="s">
        <v>569</v>
      </c>
      <c r="P81" s="8" t="s">
        <v>89</v>
      </c>
      <c r="Q81" s="7" t="s">
        <v>570</v>
      </c>
      <c r="R81" s="8" t="s">
        <v>91</v>
      </c>
      <c r="S81" s="30" t="s">
        <v>178</v>
      </c>
      <c r="T81" s="7" t="s">
        <v>684</v>
      </c>
      <c r="U8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81" s="8" t="s">
        <v>92</v>
      </c>
      <c r="W81" s="16"/>
      <c r="X81" s="16"/>
      <c r="Y81" s="16"/>
      <c r="Z81" s="16"/>
      <c r="AA81" s="16"/>
    </row>
    <row r="82" spans="1:27" ht="127.5">
      <c r="A82" s="50"/>
      <c r="B82" s="50"/>
      <c r="C82" s="50"/>
      <c r="D82" s="50"/>
      <c r="E82" s="50"/>
      <c r="F82" s="50"/>
      <c r="G82" s="50"/>
      <c r="H82" s="50"/>
      <c r="I82" s="50"/>
      <c r="J82" s="50"/>
      <c r="K82" s="8" t="s">
        <v>572</v>
      </c>
      <c r="L82" s="8" t="s">
        <v>549</v>
      </c>
      <c r="M82" s="8"/>
      <c r="N82" s="8"/>
      <c r="O82" s="8" t="s">
        <v>685</v>
      </c>
      <c r="P82" s="8" t="s">
        <v>35</v>
      </c>
      <c r="Q82" s="7" t="s">
        <v>551</v>
      </c>
      <c r="R82" s="8"/>
      <c r="S82" s="8"/>
      <c r="T82" s="7"/>
      <c r="U82" s="8"/>
      <c r="V82" s="8"/>
      <c r="W82" s="16"/>
      <c r="X82" s="16"/>
      <c r="Y82" s="16"/>
      <c r="Z82" s="16"/>
      <c r="AA82" s="16"/>
    </row>
    <row r="83" spans="1:27" ht="114.75">
      <c r="A83" s="50"/>
      <c r="B83" s="50"/>
      <c r="C83" s="50"/>
      <c r="D83" s="50"/>
      <c r="E83" s="50"/>
      <c r="F83" s="50"/>
      <c r="G83" s="50"/>
      <c r="H83" s="50"/>
      <c r="I83" s="50"/>
      <c r="J83" s="50"/>
      <c r="K83" s="8" t="s">
        <v>658</v>
      </c>
      <c r="L83" s="8" t="s">
        <v>659</v>
      </c>
      <c r="M83" s="8"/>
      <c r="N83" s="8"/>
      <c r="O83" s="8" t="s">
        <v>554</v>
      </c>
      <c r="P83" s="8" t="s">
        <v>89</v>
      </c>
      <c r="Q83" s="7" t="s">
        <v>574</v>
      </c>
      <c r="R83" s="8" t="s">
        <v>91</v>
      </c>
      <c r="S83" s="8" t="s">
        <v>92</v>
      </c>
      <c r="T83" s="7" t="s">
        <v>556</v>
      </c>
      <c r="U83" s="8" t="str">
        <f>CONCATENATE(Măsuri!A6, " , ", Măsuri!A7, " , ", Măsuri!A8, " , ", Măsuri!A17)</f>
        <v>M2 , M3 , M4 , M12</v>
      </c>
      <c r="V83" s="8" t="s">
        <v>92</v>
      </c>
      <c r="W83" s="16"/>
      <c r="X83" s="16"/>
      <c r="Y83" s="16"/>
      <c r="Z83" s="16"/>
      <c r="AA83" s="16"/>
    </row>
    <row r="84" spans="1:27" ht="114.75">
      <c r="A84" s="50"/>
      <c r="B84" s="50"/>
      <c r="C84" s="51"/>
      <c r="D84" s="51"/>
      <c r="E84" s="51"/>
      <c r="F84" s="51"/>
      <c r="G84" s="51"/>
      <c r="H84" s="51"/>
      <c r="I84" s="51"/>
      <c r="J84" s="51"/>
      <c r="K84" s="8" t="s">
        <v>686</v>
      </c>
      <c r="L84" s="8" t="s">
        <v>659</v>
      </c>
      <c r="M84" s="8"/>
      <c r="N84" s="8"/>
      <c r="O84" s="8" t="s">
        <v>554</v>
      </c>
      <c r="P84" s="8" t="s">
        <v>89</v>
      </c>
      <c r="Q84" s="7" t="s">
        <v>574</v>
      </c>
      <c r="R84" s="8" t="s">
        <v>91</v>
      </c>
      <c r="S84" s="8" t="s">
        <v>92</v>
      </c>
      <c r="T84" s="7" t="s">
        <v>556</v>
      </c>
      <c r="U84" s="8" t="str">
        <f>CONCATENATE(Măsuri!A6, " , ", Măsuri!A7, " , ", Măsuri!A8, " , ", Măsuri!A17)</f>
        <v>M2 , M3 , M4 , M12</v>
      </c>
      <c r="V84" s="8" t="s">
        <v>92</v>
      </c>
      <c r="W84" s="16"/>
      <c r="X84" s="16"/>
      <c r="Y84" s="16"/>
      <c r="Z84" s="16"/>
      <c r="AA84" s="16"/>
    </row>
    <row r="85" spans="1:27" ht="216.75">
      <c r="A85" s="50"/>
      <c r="B85" s="50"/>
      <c r="C85" s="52" t="s">
        <v>687</v>
      </c>
      <c r="D85" s="55" t="s">
        <v>688</v>
      </c>
      <c r="E85" s="52" t="s">
        <v>532</v>
      </c>
      <c r="F85" s="53" t="s">
        <v>533</v>
      </c>
      <c r="G85" s="52" t="s">
        <v>592</v>
      </c>
      <c r="H85" s="52" t="s">
        <v>28</v>
      </c>
      <c r="I85" s="52" t="s">
        <v>29</v>
      </c>
      <c r="J85" s="52" t="s">
        <v>30</v>
      </c>
      <c r="K85" s="8" t="s">
        <v>86</v>
      </c>
      <c r="L85" s="8" t="s">
        <v>689</v>
      </c>
      <c r="M85" s="8">
        <v>2</v>
      </c>
      <c r="N85" s="8">
        <v>8</v>
      </c>
      <c r="O85" s="8" t="s">
        <v>72</v>
      </c>
      <c r="P85" s="8" t="s">
        <v>89</v>
      </c>
      <c r="Q85" s="7" t="s">
        <v>690</v>
      </c>
      <c r="R85" s="8" t="s">
        <v>91</v>
      </c>
      <c r="S85" s="8" t="s">
        <v>92</v>
      </c>
      <c r="T85" s="7" t="s">
        <v>691</v>
      </c>
      <c r="U8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85" s="8" t="s">
        <v>92</v>
      </c>
      <c r="W85" s="16"/>
      <c r="X85" s="16"/>
      <c r="Y85" s="16"/>
      <c r="Z85" s="16"/>
      <c r="AA85" s="16"/>
    </row>
    <row r="86" spans="1:27" ht="25.5">
      <c r="A86" s="50"/>
      <c r="B86" s="50"/>
      <c r="C86" s="50"/>
      <c r="D86" s="50"/>
      <c r="E86" s="50"/>
      <c r="F86" s="50"/>
      <c r="G86" s="50"/>
      <c r="H86" s="50"/>
      <c r="I86" s="50"/>
      <c r="J86" s="50"/>
      <c r="K86" s="8" t="s">
        <v>137</v>
      </c>
      <c r="L86" s="8" t="s">
        <v>32</v>
      </c>
      <c r="M86" s="8"/>
      <c r="N86" s="8"/>
      <c r="O86" s="8" t="s">
        <v>566</v>
      </c>
      <c r="P86" s="8" t="s">
        <v>35</v>
      </c>
      <c r="Q86" s="7" t="s">
        <v>567</v>
      </c>
      <c r="R86" s="8"/>
      <c r="S86" s="8"/>
      <c r="T86" s="7"/>
      <c r="U86" s="8"/>
      <c r="V86" s="8"/>
      <c r="W86" s="16"/>
      <c r="X86" s="16"/>
      <c r="Y86" s="16"/>
      <c r="Z86" s="16"/>
      <c r="AA86" s="16"/>
    </row>
    <row r="87" spans="1:27" ht="38.25">
      <c r="A87" s="50"/>
      <c r="B87" s="50"/>
      <c r="C87" s="50"/>
      <c r="D87" s="50"/>
      <c r="E87" s="50"/>
      <c r="F87" s="50"/>
      <c r="G87" s="50"/>
      <c r="H87" s="50"/>
      <c r="I87" s="50"/>
      <c r="J87" s="50"/>
      <c r="K87" s="8" t="s">
        <v>543</v>
      </c>
      <c r="L87" s="8" t="s">
        <v>692</v>
      </c>
      <c r="M87" s="8"/>
      <c r="N87" s="8"/>
      <c r="O87" s="8" t="s">
        <v>569</v>
      </c>
      <c r="P87" s="8" t="s">
        <v>89</v>
      </c>
      <c r="Q87" s="7" t="s">
        <v>570</v>
      </c>
      <c r="R87" s="8" t="s">
        <v>91</v>
      </c>
      <c r="S87" s="8" t="s">
        <v>92</v>
      </c>
      <c r="T87" s="7" t="s">
        <v>626</v>
      </c>
      <c r="U8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87" s="8" t="s">
        <v>92</v>
      </c>
      <c r="W87" s="16"/>
      <c r="X87" s="16"/>
      <c r="Y87" s="16"/>
      <c r="Z87" s="16"/>
      <c r="AA87" s="16"/>
    </row>
    <row r="88" spans="1:27" ht="127.5">
      <c r="A88" s="50"/>
      <c r="B88" s="50"/>
      <c r="C88" s="50"/>
      <c r="D88" s="50"/>
      <c r="E88" s="50"/>
      <c r="F88" s="50"/>
      <c r="G88" s="50"/>
      <c r="H88" s="50"/>
      <c r="I88" s="50"/>
      <c r="J88" s="50"/>
      <c r="K88" s="8" t="s">
        <v>572</v>
      </c>
      <c r="L88" s="8" t="s">
        <v>549</v>
      </c>
      <c r="M88" s="8"/>
      <c r="N88" s="8"/>
      <c r="O88" s="8" t="s">
        <v>550</v>
      </c>
      <c r="P88" s="8" t="s">
        <v>35</v>
      </c>
      <c r="Q88" s="7" t="s">
        <v>551</v>
      </c>
      <c r="R88" s="8"/>
      <c r="S88" s="8"/>
      <c r="T88" s="7"/>
      <c r="U88" s="8"/>
      <c r="V88" s="8"/>
      <c r="W88" s="16"/>
      <c r="X88" s="16"/>
      <c r="Y88" s="16"/>
      <c r="Z88" s="16"/>
      <c r="AA88" s="16"/>
    </row>
    <row r="89" spans="1:27" ht="114.75">
      <c r="A89" s="50"/>
      <c r="B89" s="50"/>
      <c r="C89" s="50"/>
      <c r="D89" s="50"/>
      <c r="E89" s="50"/>
      <c r="F89" s="50"/>
      <c r="G89" s="50"/>
      <c r="H89" s="50"/>
      <c r="I89" s="50"/>
      <c r="J89" s="50"/>
      <c r="K89" s="8" t="s">
        <v>658</v>
      </c>
      <c r="L89" s="8" t="s">
        <v>553</v>
      </c>
      <c r="M89" s="8"/>
      <c r="N89" s="8"/>
      <c r="O89" s="8" t="s">
        <v>554</v>
      </c>
      <c r="P89" s="8" t="s">
        <v>89</v>
      </c>
      <c r="Q89" s="7" t="s">
        <v>574</v>
      </c>
      <c r="R89" s="8" t="s">
        <v>91</v>
      </c>
      <c r="S89" s="8" t="s">
        <v>92</v>
      </c>
      <c r="T89" s="7" t="s">
        <v>556</v>
      </c>
      <c r="U89" s="8" t="str">
        <f>CONCATENATE(Măsuri!A6, " , ", Măsuri!A7, " , ", Măsuri!A8, " , ", Măsuri!A17)</f>
        <v>M2 , M3 , M4 , M12</v>
      </c>
      <c r="V89" s="8" t="s">
        <v>92</v>
      </c>
      <c r="W89" s="16"/>
      <c r="X89" s="16"/>
      <c r="Y89" s="16"/>
      <c r="Z89" s="16"/>
      <c r="AA89" s="16"/>
    </row>
    <row r="90" spans="1:27" ht="114.75">
      <c r="A90" s="50"/>
      <c r="B90" s="50"/>
      <c r="C90" s="51"/>
      <c r="D90" s="51"/>
      <c r="E90" s="51"/>
      <c r="F90" s="51"/>
      <c r="G90" s="51"/>
      <c r="H90" s="51"/>
      <c r="I90" s="51"/>
      <c r="J90" s="51"/>
      <c r="K90" s="8" t="s">
        <v>686</v>
      </c>
      <c r="L90" s="8" t="s">
        <v>553</v>
      </c>
      <c r="M90" s="8"/>
      <c r="N90" s="8"/>
      <c r="O90" s="8" t="s">
        <v>554</v>
      </c>
      <c r="P90" s="8" t="s">
        <v>89</v>
      </c>
      <c r="Q90" s="7" t="s">
        <v>574</v>
      </c>
      <c r="R90" s="8" t="s">
        <v>91</v>
      </c>
      <c r="S90" s="8" t="s">
        <v>92</v>
      </c>
      <c r="T90" s="7" t="s">
        <v>556</v>
      </c>
      <c r="U90" s="8" t="str">
        <f>CONCATENATE(Măsuri!A6, " , ", Măsuri!A7, " , ", Măsuri!A8, " , ", Măsuri!A17)</f>
        <v>M2 , M3 , M4 , M12</v>
      </c>
      <c r="V90" s="8" t="s">
        <v>92</v>
      </c>
      <c r="W90" s="16"/>
      <c r="X90" s="16"/>
      <c r="Y90" s="16"/>
      <c r="Z90" s="16"/>
      <c r="AA90" s="16"/>
    </row>
    <row r="91" spans="1:27" ht="153">
      <c r="A91" s="50"/>
      <c r="B91" s="50"/>
      <c r="C91" s="52" t="s">
        <v>693</v>
      </c>
      <c r="D91" s="55" t="s">
        <v>694</v>
      </c>
      <c r="E91" s="52" t="s">
        <v>532</v>
      </c>
      <c r="F91" s="52" t="s">
        <v>533</v>
      </c>
      <c r="G91" s="52" t="s">
        <v>592</v>
      </c>
      <c r="H91" s="52" t="s">
        <v>28</v>
      </c>
      <c r="I91" s="52" t="s">
        <v>29</v>
      </c>
      <c r="J91" s="52" t="s">
        <v>30</v>
      </c>
      <c r="K91" s="8" t="s">
        <v>86</v>
      </c>
      <c r="L91" s="8" t="s">
        <v>581</v>
      </c>
      <c r="M91" s="8">
        <v>20</v>
      </c>
      <c r="N91" s="8">
        <v>60</v>
      </c>
      <c r="O91" s="8" t="s">
        <v>695</v>
      </c>
      <c r="P91" s="8" t="s">
        <v>89</v>
      </c>
      <c r="Q91" s="7" t="s">
        <v>696</v>
      </c>
      <c r="R91" s="8" t="s">
        <v>91</v>
      </c>
      <c r="S91" s="8" t="s">
        <v>92</v>
      </c>
      <c r="T91" s="7" t="s">
        <v>697</v>
      </c>
      <c r="U9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91" s="8" t="s">
        <v>92</v>
      </c>
      <c r="W91" s="16"/>
      <c r="X91" s="16"/>
      <c r="Y91" s="16"/>
      <c r="Z91" s="16"/>
      <c r="AA91" s="16"/>
    </row>
    <row r="92" spans="1:27" ht="25.5">
      <c r="A92" s="50"/>
      <c r="B92" s="50"/>
      <c r="C92" s="50"/>
      <c r="D92" s="50"/>
      <c r="E92" s="50"/>
      <c r="F92" s="50"/>
      <c r="G92" s="50"/>
      <c r="H92" s="50"/>
      <c r="I92" s="50"/>
      <c r="J92" s="50"/>
      <c r="K92" s="8" t="s">
        <v>137</v>
      </c>
      <c r="L92" s="8" t="s">
        <v>32</v>
      </c>
      <c r="M92" s="8"/>
      <c r="N92" s="8"/>
      <c r="O92" s="8" t="s">
        <v>566</v>
      </c>
      <c r="P92" s="8" t="s">
        <v>35</v>
      </c>
      <c r="Q92" s="7" t="s">
        <v>567</v>
      </c>
      <c r="R92" s="8"/>
      <c r="S92" s="8"/>
      <c r="T92" s="7"/>
      <c r="U92" s="8"/>
      <c r="V92" s="8"/>
      <c r="W92" s="16"/>
      <c r="X92" s="16"/>
      <c r="Y92" s="16"/>
      <c r="Z92" s="16"/>
      <c r="AA92" s="16"/>
    </row>
    <row r="93" spans="1:27" ht="38.25">
      <c r="A93" s="50"/>
      <c r="B93" s="50"/>
      <c r="C93" s="50"/>
      <c r="D93" s="50"/>
      <c r="E93" s="50"/>
      <c r="F93" s="50"/>
      <c r="G93" s="50"/>
      <c r="H93" s="50"/>
      <c r="I93" s="50"/>
      <c r="J93" s="50"/>
      <c r="K93" s="8" t="s">
        <v>543</v>
      </c>
      <c r="L93" s="8" t="s">
        <v>692</v>
      </c>
      <c r="M93" s="8"/>
      <c r="N93" s="8"/>
      <c r="O93" s="8" t="s">
        <v>569</v>
      </c>
      <c r="P93" s="8" t="s">
        <v>89</v>
      </c>
      <c r="Q93" s="7" t="s">
        <v>570</v>
      </c>
      <c r="R93" s="8" t="s">
        <v>91</v>
      </c>
      <c r="S93" s="8" t="s">
        <v>92</v>
      </c>
      <c r="T93" s="7" t="s">
        <v>626</v>
      </c>
      <c r="U9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93" s="8" t="s">
        <v>92</v>
      </c>
      <c r="W93" s="16"/>
      <c r="X93" s="16"/>
      <c r="Y93" s="16"/>
      <c r="Z93" s="16"/>
      <c r="AA93" s="16"/>
    </row>
    <row r="94" spans="1:27" ht="127.5">
      <c r="A94" s="50"/>
      <c r="B94" s="50"/>
      <c r="C94" s="51"/>
      <c r="D94" s="51"/>
      <c r="E94" s="51"/>
      <c r="F94" s="51"/>
      <c r="G94" s="51"/>
      <c r="H94" s="51"/>
      <c r="I94" s="51"/>
      <c r="J94" s="51"/>
      <c r="K94" s="8" t="s">
        <v>572</v>
      </c>
      <c r="L94" s="8" t="s">
        <v>549</v>
      </c>
      <c r="M94" s="8"/>
      <c r="N94" s="8"/>
      <c r="O94" s="8" t="s">
        <v>550</v>
      </c>
      <c r="P94" s="8" t="s">
        <v>35</v>
      </c>
      <c r="Q94" s="7" t="s">
        <v>551</v>
      </c>
      <c r="R94" s="8"/>
      <c r="S94" s="8"/>
      <c r="T94" s="7"/>
      <c r="U94" s="8"/>
      <c r="V94" s="8"/>
      <c r="W94" s="16"/>
      <c r="X94" s="16"/>
      <c r="Y94" s="16"/>
      <c r="Z94" s="16"/>
      <c r="AA94" s="16"/>
    </row>
    <row r="95" spans="1:27" ht="165.75">
      <c r="A95" s="50"/>
      <c r="B95" s="50"/>
      <c r="C95" s="52" t="s">
        <v>698</v>
      </c>
      <c r="D95" s="55" t="s">
        <v>699</v>
      </c>
      <c r="E95" s="52" t="s">
        <v>532</v>
      </c>
      <c r="F95" s="52" t="s">
        <v>533</v>
      </c>
      <c r="G95" s="52" t="s">
        <v>592</v>
      </c>
      <c r="H95" s="52" t="s">
        <v>28</v>
      </c>
      <c r="I95" s="52" t="s">
        <v>173</v>
      </c>
      <c r="J95" s="52" t="s">
        <v>30</v>
      </c>
      <c r="K95" s="8" t="s">
        <v>86</v>
      </c>
      <c r="L95" s="8" t="s">
        <v>535</v>
      </c>
      <c r="M95" s="8">
        <v>30</v>
      </c>
      <c r="N95" s="8">
        <v>60</v>
      </c>
      <c r="O95" s="8" t="s">
        <v>700</v>
      </c>
      <c r="P95" s="8" t="s">
        <v>89</v>
      </c>
      <c r="Q95" s="7" t="s">
        <v>701</v>
      </c>
      <c r="R95" s="8" t="s">
        <v>91</v>
      </c>
      <c r="S95" s="8" t="s">
        <v>92</v>
      </c>
      <c r="T95" s="7" t="s">
        <v>702</v>
      </c>
      <c r="U9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95" s="8" t="s">
        <v>92</v>
      </c>
      <c r="W95" s="16"/>
      <c r="X95" s="16"/>
      <c r="Y95" s="16"/>
      <c r="Z95" s="16"/>
      <c r="AA95" s="16"/>
    </row>
    <row r="96" spans="1:27" ht="25.5">
      <c r="A96" s="50"/>
      <c r="B96" s="50"/>
      <c r="C96" s="50"/>
      <c r="D96" s="50"/>
      <c r="E96" s="50"/>
      <c r="F96" s="50"/>
      <c r="G96" s="50"/>
      <c r="H96" s="50"/>
      <c r="I96" s="50"/>
      <c r="J96" s="50"/>
      <c r="K96" s="8" t="s">
        <v>137</v>
      </c>
      <c r="L96" s="8" t="s">
        <v>32</v>
      </c>
      <c r="M96" s="8"/>
      <c r="N96" s="8"/>
      <c r="O96" s="8" t="s">
        <v>566</v>
      </c>
      <c r="P96" s="8" t="s">
        <v>35</v>
      </c>
      <c r="Q96" s="7" t="s">
        <v>567</v>
      </c>
      <c r="R96" s="8"/>
      <c r="S96" s="8"/>
      <c r="T96" s="7"/>
      <c r="U96" s="8"/>
      <c r="V96" s="8"/>
      <c r="W96" s="16"/>
      <c r="X96" s="16"/>
      <c r="Y96" s="16"/>
      <c r="Z96" s="16"/>
      <c r="AA96" s="16"/>
    </row>
    <row r="97" spans="1:27" ht="38.25">
      <c r="A97" s="50"/>
      <c r="B97" s="50"/>
      <c r="C97" s="50"/>
      <c r="D97" s="50"/>
      <c r="E97" s="50"/>
      <c r="F97" s="50"/>
      <c r="G97" s="50"/>
      <c r="H97" s="50"/>
      <c r="I97" s="50"/>
      <c r="J97" s="50"/>
      <c r="K97" s="8" t="s">
        <v>543</v>
      </c>
      <c r="L97" s="8" t="s">
        <v>692</v>
      </c>
      <c r="M97" s="8"/>
      <c r="N97" s="8"/>
      <c r="O97" s="8" t="s">
        <v>569</v>
      </c>
      <c r="P97" s="8" t="s">
        <v>89</v>
      </c>
      <c r="Q97" s="7" t="s">
        <v>570</v>
      </c>
      <c r="R97" s="8" t="s">
        <v>91</v>
      </c>
      <c r="S97" s="8" t="s">
        <v>92</v>
      </c>
      <c r="T97" s="7" t="s">
        <v>626</v>
      </c>
      <c r="U9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97" s="8" t="s">
        <v>92</v>
      </c>
      <c r="W97" s="16"/>
      <c r="X97" s="16"/>
      <c r="Y97" s="16"/>
      <c r="Z97" s="16"/>
      <c r="AA97" s="16"/>
    </row>
    <row r="98" spans="1:27" ht="127.5">
      <c r="A98" s="50"/>
      <c r="B98" s="50"/>
      <c r="C98" s="50"/>
      <c r="D98" s="50"/>
      <c r="E98" s="50"/>
      <c r="F98" s="50"/>
      <c r="G98" s="50"/>
      <c r="H98" s="50"/>
      <c r="I98" s="50"/>
      <c r="J98" s="50"/>
      <c r="K98" s="8" t="s">
        <v>572</v>
      </c>
      <c r="L98" s="8" t="s">
        <v>549</v>
      </c>
      <c r="M98" s="8"/>
      <c r="N98" s="8"/>
      <c r="O98" s="8" t="s">
        <v>550</v>
      </c>
      <c r="P98" s="8" t="s">
        <v>35</v>
      </c>
      <c r="Q98" s="7" t="s">
        <v>551</v>
      </c>
      <c r="R98" s="8"/>
      <c r="S98" s="8"/>
      <c r="T98" s="7"/>
      <c r="U98" s="8"/>
      <c r="V98" s="8"/>
      <c r="W98" s="16"/>
      <c r="X98" s="16"/>
      <c r="Y98" s="16"/>
      <c r="Z98" s="16"/>
      <c r="AA98" s="16"/>
    </row>
    <row r="99" spans="1:27" ht="114.75">
      <c r="A99" s="50"/>
      <c r="B99" s="50"/>
      <c r="C99" s="50"/>
      <c r="D99" s="50"/>
      <c r="E99" s="50"/>
      <c r="F99" s="50"/>
      <c r="G99" s="50"/>
      <c r="H99" s="50"/>
      <c r="I99" s="50"/>
      <c r="J99" s="50"/>
      <c r="K99" s="8" t="s">
        <v>658</v>
      </c>
      <c r="L99" s="8" t="s">
        <v>553</v>
      </c>
      <c r="M99" s="8"/>
      <c r="N99" s="8"/>
      <c r="O99" s="8" t="s">
        <v>554</v>
      </c>
      <c r="P99" s="8" t="s">
        <v>89</v>
      </c>
      <c r="Q99" s="7" t="s">
        <v>574</v>
      </c>
      <c r="R99" s="8" t="s">
        <v>91</v>
      </c>
      <c r="S99" s="8" t="s">
        <v>92</v>
      </c>
      <c r="T99" s="7" t="s">
        <v>556</v>
      </c>
      <c r="U99" s="8" t="str">
        <f>CONCATENATE(Măsuri!A6, " , ", Măsuri!A7, " , ", Măsuri!A8, " , ", Măsuri!A17)</f>
        <v>M2 , M3 , M4 , M12</v>
      </c>
      <c r="V99" s="8" t="s">
        <v>92</v>
      </c>
      <c r="W99" s="16"/>
      <c r="X99" s="16"/>
      <c r="Y99" s="16"/>
      <c r="Z99" s="16"/>
      <c r="AA99" s="16"/>
    </row>
    <row r="100" spans="1:27" ht="114.75">
      <c r="A100" s="50"/>
      <c r="B100" s="50"/>
      <c r="C100" s="51"/>
      <c r="D100" s="51"/>
      <c r="E100" s="51"/>
      <c r="F100" s="51"/>
      <c r="G100" s="51"/>
      <c r="H100" s="51"/>
      <c r="I100" s="51"/>
      <c r="J100" s="51"/>
      <c r="K100" s="8" t="s">
        <v>686</v>
      </c>
      <c r="L100" s="8" t="s">
        <v>553</v>
      </c>
      <c r="M100" s="8"/>
      <c r="N100" s="8"/>
      <c r="O100" s="8" t="s">
        <v>554</v>
      </c>
      <c r="P100" s="8" t="s">
        <v>89</v>
      </c>
      <c r="Q100" s="7" t="s">
        <v>574</v>
      </c>
      <c r="R100" s="8" t="s">
        <v>91</v>
      </c>
      <c r="S100" s="8" t="s">
        <v>92</v>
      </c>
      <c r="T100" s="7" t="s">
        <v>556</v>
      </c>
      <c r="U100" s="8" t="str">
        <f>CONCATENATE(Măsuri!A6, " , ", Măsuri!A7, " , ", Măsuri!A8, " , ", Măsuri!A17)</f>
        <v>M2 , M3 , M4 , M12</v>
      </c>
      <c r="V100" s="8" t="s">
        <v>92</v>
      </c>
      <c r="W100" s="16"/>
      <c r="X100" s="16"/>
      <c r="Y100" s="16"/>
      <c r="Z100" s="16"/>
      <c r="AA100" s="16"/>
    </row>
    <row r="101" spans="1:27" ht="153">
      <c r="A101" s="50"/>
      <c r="B101" s="50"/>
      <c r="C101" s="52" t="s">
        <v>703</v>
      </c>
      <c r="D101" s="55" t="s">
        <v>704</v>
      </c>
      <c r="E101" s="52" t="s">
        <v>532</v>
      </c>
      <c r="F101" s="52" t="s">
        <v>533</v>
      </c>
      <c r="G101" s="52" t="s">
        <v>534</v>
      </c>
      <c r="H101" s="57" t="s">
        <v>28</v>
      </c>
      <c r="I101" s="52" t="s">
        <v>29</v>
      </c>
      <c r="J101" s="52" t="s">
        <v>30</v>
      </c>
      <c r="K101" s="8" t="s">
        <v>86</v>
      </c>
      <c r="L101" s="8" t="s">
        <v>535</v>
      </c>
      <c r="M101" s="8">
        <v>5</v>
      </c>
      <c r="N101" s="8">
        <v>7</v>
      </c>
      <c r="O101" s="8" t="s">
        <v>188</v>
      </c>
      <c r="P101" s="8" t="s">
        <v>89</v>
      </c>
      <c r="Q101" s="31" t="s">
        <v>705</v>
      </c>
      <c r="R101" s="8" t="s">
        <v>706</v>
      </c>
      <c r="S101" s="30" t="s">
        <v>707</v>
      </c>
      <c r="T101" s="5" t="s">
        <v>708</v>
      </c>
      <c r="U10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01" s="8" t="s">
        <v>92</v>
      </c>
      <c r="W101" s="16"/>
      <c r="X101" s="16"/>
      <c r="Y101" s="16"/>
      <c r="Z101" s="16"/>
      <c r="AA101" s="16"/>
    </row>
    <row r="102" spans="1:27" ht="25.5">
      <c r="A102" s="50"/>
      <c r="B102" s="50"/>
      <c r="C102" s="50"/>
      <c r="D102" s="50"/>
      <c r="E102" s="50"/>
      <c r="F102" s="50"/>
      <c r="G102" s="50"/>
      <c r="H102" s="50"/>
      <c r="I102" s="50"/>
      <c r="J102" s="50"/>
      <c r="K102" s="8" t="s">
        <v>137</v>
      </c>
      <c r="L102" s="8" t="s">
        <v>32</v>
      </c>
      <c r="M102" s="8"/>
      <c r="N102" s="8"/>
      <c r="O102" s="8" t="s">
        <v>709</v>
      </c>
      <c r="P102" s="8" t="s">
        <v>35</v>
      </c>
      <c r="Q102" s="31" t="s">
        <v>567</v>
      </c>
      <c r="R102" s="8"/>
      <c r="S102" s="8"/>
      <c r="T102" s="7"/>
      <c r="U102" s="8"/>
      <c r="V102" s="8"/>
      <c r="W102" s="16"/>
      <c r="X102" s="16"/>
      <c r="Y102" s="16"/>
      <c r="Z102" s="16"/>
      <c r="AA102" s="16"/>
    </row>
    <row r="103" spans="1:27" ht="51">
      <c r="A103" s="50"/>
      <c r="B103" s="50"/>
      <c r="C103" s="50"/>
      <c r="D103" s="50"/>
      <c r="E103" s="50"/>
      <c r="F103" s="50"/>
      <c r="G103" s="50"/>
      <c r="H103" s="50"/>
      <c r="I103" s="50"/>
      <c r="J103" s="50"/>
      <c r="K103" s="8" t="s">
        <v>543</v>
      </c>
      <c r="L103" s="8" t="s">
        <v>692</v>
      </c>
      <c r="M103" s="8"/>
      <c r="N103" s="8"/>
      <c r="O103" s="8" t="s">
        <v>569</v>
      </c>
      <c r="P103" s="8" t="s">
        <v>89</v>
      </c>
      <c r="Q103" s="7" t="s">
        <v>710</v>
      </c>
      <c r="R103" s="10" t="s">
        <v>91</v>
      </c>
      <c r="S103" s="2" t="s">
        <v>178</v>
      </c>
      <c r="T103" s="7" t="s">
        <v>684</v>
      </c>
      <c r="U10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03" s="8" t="s">
        <v>92</v>
      </c>
      <c r="W103" s="16"/>
      <c r="X103" s="16"/>
      <c r="Y103" s="16"/>
      <c r="Z103" s="16"/>
      <c r="AA103" s="16"/>
    </row>
    <row r="104" spans="1:27" ht="63.75">
      <c r="A104" s="50"/>
      <c r="B104" s="50"/>
      <c r="C104" s="51"/>
      <c r="D104" s="51"/>
      <c r="E104" s="51"/>
      <c r="F104" s="51"/>
      <c r="G104" s="51"/>
      <c r="H104" s="51"/>
      <c r="I104" s="51"/>
      <c r="J104" s="51"/>
      <c r="K104" s="8" t="s">
        <v>572</v>
      </c>
      <c r="L104" s="8" t="s">
        <v>549</v>
      </c>
      <c r="M104" s="8"/>
      <c r="N104" s="8"/>
      <c r="O104" s="8" t="s">
        <v>550</v>
      </c>
      <c r="P104" s="8" t="s">
        <v>35</v>
      </c>
      <c r="Q104" s="7" t="s">
        <v>711</v>
      </c>
      <c r="R104" s="10"/>
      <c r="S104" s="10"/>
      <c r="T104" s="7"/>
      <c r="U104" s="8"/>
      <c r="V104" s="8"/>
      <c r="W104" s="16"/>
      <c r="X104" s="16"/>
      <c r="Y104" s="16"/>
      <c r="Z104" s="16"/>
      <c r="AA104" s="16"/>
    </row>
    <row r="105" spans="1:27" ht="153">
      <c r="A105" s="50"/>
      <c r="B105" s="50"/>
      <c r="C105" s="52" t="s">
        <v>712</v>
      </c>
      <c r="D105" s="55" t="s">
        <v>713</v>
      </c>
      <c r="E105" s="52" t="s">
        <v>532</v>
      </c>
      <c r="F105" s="52" t="s">
        <v>533</v>
      </c>
      <c r="G105" s="52" t="s">
        <v>592</v>
      </c>
      <c r="H105" s="57" t="s">
        <v>28</v>
      </c>
      <c r="I105" s="52" t="s">
        <v>29</v>
      </c>
      <c r="J105" s="52" t="s">
        <v>30</v>
      </c>
      <c r="K105" s="8" t="s">
        <v>86</v>
      </c>
      <c r="L105" s="8" t="s">
        <v>714</v>
      </c>
      <c r="M105" s="8">
        <v>15</v>
      </c>
      <c r="N105" s="8">
        <v>20</v>
      </c>
      <c r="O105" s="8" t="s">
        <v>54</v>
      </c>
      <c r="P105" s="8" t="s">
        <v>89</v>
      </c>
      <c r="Q105" s="31" t="s">
        <v>705</v>
      </c>
      <c r="R105" s="10" t="s">
        <v>706</v>
      </c>
      <c r="S105" s="2" t="s">
        <v>178</v>
      </c>
      <c r="T105" s="5" t="s">
        <v>715</v>
      </c>
      <c r="U10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05" s="8" t="s">
        <v>92</v>
      </c>
      <c r="W105" s="16"/>
      <c r="X105" s="16"/>
      <c r="Y105" s="16"/>
      <c r="Z105" s="16"/>
      <c r="AA105" s="16"/>
    </row>
    <row r="106" spans="1:27" ht="25.5">
      <c r="A106" s="50"/>
      <c r="B106" s="50"/>
      <c r="C106" s="50"/>
      <c r="D106" s="50"/>
      <c r="E106" s="50"/>
      <c r="F106" s="50"/>
      <c r="G106" s="50"/>
      <c r="H106" s="50"/>
      <c r="I106" s="50"/>
      <c r="J106" s="50"/>
      <c r="K106" s="8" t="s">
        <v>137</v>
      </c>
      <c r="L106" s="8" t="s">
        <v>32</v>
      </c>
      <c r="M106" s="8"/>
      <c r="N106" s="8"/>
      <c r="O106" s="8" t="s">
        <v>709</v>
      </c>
      <c r="P106" s="8" t="s">
        <v>35</v>
      </c>
      <c r="Q106" s="31" t="s">
        <v>567</v>
      </c>
      <c r="R106" s="10"/>
      <c r="S106" s="10"/>
      <c r="T106" s="7"/>
      <c r="U106" s="8"/>
      <c r="V106" s="8"/>
      <c r="W106" s="16"/>
      <c r="X106" s="16"/>
      <c r="Y106" s="16"/>
      <c r="Z106" s="16"/>
      <c r="AA106" s="16"/>
    </row>
    <row r="107" spans="1:27" ht="51">
      <c r="A107" s="50"/>
      <c r="B107" s="50"/>
      <c r="C107" s="50"/>
      <c r="D107" s="50"/>
      <c r="E107" s="50"/>
      <c r="F107" s="50"/>
      <c r="G107" s="50"/>
      <c r="H107" s="50"/>
      <c r="I107" s="50"/>
      <c r="J107" s="50"/>
      <c r="K107" s="8" t="s">
        <v>543</v>
      </c>
      <c r="L107" s="8" t="s">
        <v>692</v>
      </c>
      <c r="M107" s="8"/>
      <c r="N107" s="8"/>
      <c r="O107" s="8" t="s">
        <v>569</v>
      </c>
      <c r="P107" s="8" t="s">
        <v>89</v>
      </c>
      <c r="Q107" s="7" t="s">
        <v>710</v>
      </c>
      <c r="R107" s="10" t="s">
        <v>91</v>
      </c>
      <c r="S107" s="2" t="s">
        <v>707</v>
      </c>
      <c r="T107" s="7" t="s">
        <v>684</v>
      </c>
      <c r="U10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07" s="8" t="s">
        <v>92</v>
      </c>
      <c r="W107" s="16"/>
      <c r="X107" s="16"/>
      <c r="Y107" s="16"/>
      <c r="Z107" s="16"/>
      <c r="AA107" s="16"/>
    </row>
    <row r="108" spans="1:27" ht="63.75">
      <c r="A108" s="50"/>
      <c r="B108" s="50"/>
      <c r="C108" s="51"/>
      <c r="D108" s="51"/>
      <c r="E108" s="51"/>
      <c r="F108" s="51"/>
      <c r="G108" s="51"/>
      <c r="H108" s="51"/>
      <c r="I108" s="51"/>
      <c r="J108" s="51"/>
      <c r="K108" s="8" t="s">
        <v>572</v>
      </c>
      <c r="L108" s="8" t="s">
        <v>549</v>
      </c>
      <c r="M108" s="8"/>
      <c r="N108" s="8"/>
      <c r="O108" s="8" t="s">
        <v>550</v>
      </c>
      <c r="P108" s="8" t="s">
        <v>35</v>
      </c>
      <c r="Q108" s="7" t="s">
        <v>711</v>
      </c>
      <c r="R108" s="8"/>
      <c r="S108" s="8"/>
      <c r="T108" s="7"/>
      <c r="U108" s="8"/>
      <c r="V108" s="8"/>
      <c r="W108" s="16"/>
      <c r="X108" s="16"/>
      <c r="Y108" s="16"/>
      <c r="Z108" s="16"/>
      <c r="AA108" s="16"/>
    </row>
    <row r="109" spans="1:27" ht="76.5">
      <c r="A109" s="50"/>
      <c r="B109" s="50"/>
      <c r="C109" s="52" t="s">
        <v>716</v>
      </c>
      <c r="D109" s="55" t="s">
        <v>717</v>
      </c>
      <c r="E109" s="52" t="s">
        <v>532</v>
      </c>
      <c r="F109" s="52" t="s">
        <v>533</v>
      </c>
      <c r="G109" s="52" t="s">
        <v>592</v>
      </c>
      <c r="H109" s="57" t="s">
        <v>28</v>
      </c>
      <c r="I109" s="52" t="s">
        <v>364</v>
      </c>
      <c r="J109" s="52" t="s">
        <v>322</v>
      </c>
      <c r="K109" s="8" t="s">
        <v>86</v>
      </c>
      <c r="L109" s="8" t="s">
        <v>581</v>
      </c>
      <c r="M109" s="8">
        <v>5</v>
      </c>
      <c r="N109" s="8"/>
      <c r="O109" s="8" t="s">
        <v>72</v>
      </c>
      <c r="P109" s="8" t="s">
        <v>35</v>
      </c>
      <c r="Q109" s="37" t="s">
        <v>718</v>
      </c>
      <c r="R109" s="8"/>
      <c r="S109" s="8"/>
      <c r="T109" s="7"/>
      <c r="U109" s="8"/>
      <c r="V109" s="8"/>
      <c r="W109" s="16"/>
      <c r="X109" s="16"/>
      <c r="Y109" s="16"/>
      <c r="Z109" s="16"/>
      <c r="AA109" s="16"/>
    </row>
    <row r="110" spans="1:27" ht="25.5">
      <c r="A110" s="50"/>
      <c r="B110" s="50"/>
      <c r="C110" s="50"/>
      <c r="D110" s="50"/>
      <c r="E110" s="50"/>
      <c r="F110" s="50"/>
      <c r="G110" s="50"/>
      <c r="H110" s="50"/>
      <c r="I110" s="50"/>
      <c r="J110" s="50"/>
      <c r="K110" s="8" t="s">
        <v>137</v>
      </c>
      <c r="L110" s="8" t="s">
        <v>32</v>
      </c>
      <c r="M110" s="8"/>
      <c r="N110" s="8"/>
      <c r="O110" s="8" t="s">
        <v>566</v>
      </c>
      <c r="P110" s="8" t="s">
        <v>35</v>
      </c>
      <c r="Q110" s="7" t="s">
        <v>567</v>
      </c>
      <c r="R110" s="8"/>
      <c r="S110" s="8"/>
      <c r="T110" s="7"/>
      <c r="U110" s="8"/>
      <c r="V110" s="8"/>
      <c r="W110" s="16"/>
      <c r="X110" s="16"/>
      <c r="Y110" s="16"/>
      <c r="Z110" s="16"/>
      <c r="AA110" s="16"/>
    </row>
    <row r="111" spans="1:27" ht="25.5">
      <c r="A111" s="50"/>
      <c r="B111" s="50"/>
      <c r="C111" s="50"/>
      <c r="D111" s="50"/>
      <c r="E111" s="50"/>
      <c r="F111" s="50"/>
      <c r="G111" s="50"/>
      <c r="H111" s="50"/>
      <c r="I111" s="50"/>
      <c r="J111" s="50"/>
      <c r="K111" s="8" t="s">
        <v>543</v>
      </c>
      <c r="L111" s="8" t="s">
        <v>692</v>
      </c>
      <c r="M111" s="8"/>
      <c r="N111" s="8"/>
      <c r="O111" s="8" t="s">
        <v>569</v>
      </c>
      <c r="P111" s="8" t="s">
        <v>35</v>
      </c>
      <c r="Q111" s="7" t="s">
        <v>719</v>
      </c>
      <c r="R111" s="8"/>
      <c r="S111" s="8"/>
      <c r="T111" s="7"/>
      <c r="U111" s="8"/>
      <c r="V111" s="8"/>
      <c r="W111" s="16"/>
      <c r="X111" s="16"/>
      <c r="Y111" s="16"/>
      <c r="Z111" s="16"/>
      <c r="AA111" s="16"/>
    </row>
    <row r="112" spans="1:27" ht="63.75">
      <c r="A112" s="50"/>
      <c r="B112" s="50"/>
      <c r="C112" s="50"/>
      <c r="D112" s="50"/>
      <c r="E112" s="50"/>
      <c r="F112" s="50"/>
      <c r="G112" s="50"/>
      <c r="H112" s="50"/>
      <c r="I112" s="50"/>
      <c r="J112" s="50"/>
      <c r="K112" s="8" t="s">
        <v>572</v>
      </c>
      <c r="L112" s="8" t="s">
        <v>549</v>
      </c>
      <c r="M112" s="8"/>
      <c r="N112" s="8"/>
      <c r="O112" s="8" t="s">
        <v>550</v>
      </c>
      <c r="P112" s="8" t="s">
        <v>35</v>
      </c>
      <c r="Q112" s="7" t="s">
        <v>711</v>
      </c>
      <c r="R112" s="8"/>
      <c r="S112" s="8"/>
      <c r="T112" s="7"/>
      <c r="U112" s="8"/>
      <c r="V112" s="8"/>
      <c r="W112" s="16"/>
      <c r="X112" s="16"/>
      <c r="Y112" s="16"/>
      <c r="Z112" s="16"/>
      <c r="AA112" s="16"/>
    </row>
    <row r="113" spans="1:27" ht="89.25">
      <c r="A113" s="50"/>
      <c r="B113" s="50"/>
      <c r="C113" s="50"/>
      <c r="D113" s="50"/>
      <c r="E113" s="50"/>
      <c r="F113" s="50"/>
      <c r="G113" s="50"/>
      <c r="H113" s="50"/>
      <c r="I113" s="50"/>
      <c r="J113" s="50"/>
      <c r="K113" s="8" t="s">
        <v>658</v>
      </c>
      <c r="L113" s="8" t="s">
        <v>553</v>
      </c>
      <c r="M113" s="8"/>
      <c r="N113" s="8"/>
      <c r="O113" s="8" t="s">
        <v>554</v>
      </c>
      <c r="P113" s="8" t="s">
        <v>35</v>
      </c>
      <c r="Q113" s="7" t="s">
        <v>720</v>
      </c>
      <c r="R113" s="8"/>
      <c r="S113" s="8"/>
      <c r="T113" s="7"/>
      <c r="U113" s="8"/>
      <c r="V113" s="8"/>
      <c r="W113" s="16"/>
      <c r="X113" s="16"/>
      <c r="Y113" s="16"/>
      <c r="Z113" s="16"/>
      <c r="AA113" s="16"/>
    </row>
    <row r="114" spans="1:27" ht="51">
      <c r="A114" s="50"/>
      <c r="B114" s="50"/>
      <c r="C114" s="51"/>
      <c r="D114" s="51"/>
      <c r="E114" s="51"/>
      <c r="F114" s="51"/>
      <c r="G114" s="51"/>
      <c r="H114" s="51"/>
      <c r="I114" s="51"/>
      <c r="J114" s="51"/>
      <c r="K114" s="8" t="s">
        <v>686</v>
      </c>
      <c r="L114" s="8" t="s">
        <v>553</v>
      </c>
      <c r="M114" s="8"/>
      <c r="N114" s="8"/>
      <c r="O114" s="8" t="s">
        <v>554</v>
      </c>
      <c r="P114" s="8" t="s">
        <v>35</v>
      </c>
      <c r="Q114" s="7" t="s">
        <v>720</v>
      </c>
      <c r="R114" s="8"/>
      <c r="S114" s="8"/>
      <c r="T114" s="7"/>
      <c r="U114" s="8"/>
      <c r="V114" s="8"/>
      <c r="W114" s="16"/>
      <c r="X114" s="16"/>
      <c r="Y114" s="16"/>
      <c r="Z114" s="16"/>
      <c r="AA114" s="16"/>
    </row>
    <row r="115" spans="1:27" ht="165.75">
      <c r="A115" s="50"/>
      <c r="B115" s="50"/>
      <c r="C115" s="52" t="s">
        <v>721</v>
      </c>
      <c r="D115" s="55" t="s">
        <v>722</v>
      </c>
      <c r="E115" s="52" t="s">
        <v>532</v>
      </c>
      <c r="F115" s="52" t="s">
        <v>533</v>
      </c>
      <c r="G115" s="52" t="s">
        <v>592</v>
      </c>
      <c r="H115" s="57" t="s">
        <v>28</v>
      </c>
      <c r="I115" s="52" t="s">
        <v>29</v>
      </c>
      <c r="J115" s="52" t="s">
        <v>30</v>
      </c>
      <c r="K115" s="8" t="s">
        <v>86</v>
      </c>
      <c r="L115" s="8" t="s">
        <v>581</v>
      </c>
      <c r="M115" s="8">
        <v>50</v>
      </c>
      <c r="N115" s="8">
        <v>120</v>
      </c>
      <c r="O115" s="8" t="s">
        <v>723</v>
      </c>
      <c r="P115" s="8" t="s">
        <v>89</v>
      </c>
      <c r="Q115" s="7" t="s">
        <v>724</v>
      </c>
      <c r="R115" s="8" t="s">
        <v>91</v>
      </c>
      <c r="S115" s="8" t="s">
        <v>92</v>
      </c>
      <c r="T115" s="7" t="s">
        <v>725</v>
      </c>
      <c r="U11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15" s="8" t="s">
        <v>92</v>
      </c>
      <c r="W115" s="16"/>
      <c r="X115" s="16"/>
      <c r="Y115" s="16"/>
      <c r="Z115" s="16"/>
      <c r="AA115" s="16"/>
    </row>
    <row r="116" spans="1:27" ht="25.5">
      <c r="A116" s="50"/>
      <c r="B116" s="50"/>
      <c r="C116" s="50"/>
      <c r="D116" s="50"/>
      <c r="E116" s="50"/>
      <c r="F116" s="50"/>
      <c r="G116" s="50"/>
      <c r="H116" s="50"/>
      <c r="I116" s="50"/>
      <c r="J116" s="50"/>
      <c r="K116" s="8" t="s">
        <v>137</v>
      </c>
      <c r="L116" s="8" t="s">
        <v>32</v>
      </c>
      <c r="M116" s="8"/>
      <c r="N116" s="8"/>
      <c r="O116" s="8" t="s">
        <v>566</v>
      </c>
      <c r="P116" s="8" t="s">
        <v>35</v>
      </c>
      <c r="Q116" s="7" t="s">
        <v>567</v>
      </c>
      <c r="R116" s="8"/>
      <c r="S116" s="8"/>
      <c r="T116" s="7"/>
      <c r="U116" s="8"/>
      <c r="V116" s="8"/>
      <c r="W116" s="16"/>
      <c r="X116" s="16"/>
      <c r="Y116" s="16"/>
      <c r="Z116" s="16"/>
      <c r="AA116" s="16"/>
    </row>
    <row r="117" spans="1:27" ht="63.75">
      <c r="A117" s="50"/>
      <c r="B117" s="50"/>
      <c r="C117" s="50"/>
      <c r="D117" s="50"/>
      <c r="E117" s="50"/>
      <c r="F117" s="50"/>
      <c r="G117" s="50"/>
      <c r="H117" s="50"/>
      <c r="I117" s="50"/>
      <c r="J117" s="50"/>
      <c r="K117" s="8" t="s">
        <v>543</v>
      </c>
      <c r="L117" s="8" t="s">
        <v>544</v>
      </c>
      <c r="M117" s="8"/>
      <c r="N117" s="8"/>
      <c r="O117" s="8" t="s">
        <v>569</v>
      </c>
      <c r="P117" s="8" t="s">
        <v>89</v>
      </c>
      <c r="Q117" s="7" t="s">
        <v>570</v>
      </c>
      <c r="R117" s="8" t="s">
        <v>91</v>
      </c>
      <c r="S117" s="8" t="s">
        <v>92</v>
      </c>
      <c r="T117" s="7" t="s">
        <v>726</v>
      </c>
      <c r="U11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17" s="8" t="s">
        <v>92</v>
      </c>
      <c r="W117" s="16"/>
      <c r="X117" s="16"/>
      <c r="Y117" s="16"/>
      <c r="Z117" s="16"/>
      <c r="AA117" s="16"/>
    </row>
    <row r="118" spans="1:27" ht="127.5">
      <c r="A118" s="50"/>
      <c r="B118" s="50"/>
      <c r="C118" s="50"/>
      <c r="D118" s="50"/>
      <c r="E118" s="50"/>
      <c r="F118" s="50"/>
      <c r="G118" s="50"/>
      <c r="H118" s="50"/>
      <c r="I118" s="50"/>
      <c r="J118" s="50"/>
      <c r="K118" s="8" t="s">
        <v>572</v>
      </c>
      <c r="L118" s="8" t="s">
        <v>549</v>
      </c>
      <c r="M118" s="8"/>
      <c r="N118" s="8"/>
      <c r="O118" s="8" t="s">
        <v>550</v>
      </c>
      <c r="P118" s="8" t="s">
        <v>35</v>
      </c>
      <c r="Q118" s="7" t="s">
        <v>551</v>
      </c>
      <c r="R118" s="8"/>
      <c r="S118" s="8"/>
      <c r="T118" s="7"/>
      <c r="U118" s="8"/>
      <c r="V118" s="8"/>
      <c r="W118" s="16"/>
      <c r="X118" s="16"/>
      <c r="Y118" s="16"/>
      <c r="Z118" s="16"/>
      <c r="AA118" s="16"/>
    </row>
    <row r="119" spans="1:27" ht="114.75">
      <c r="A119" s="50"/>
      <c r="B119" s="50"/>
      <c r="C119" s="50"/>
      <c r="D119" s="50"/>
      <c r="E119" s="50"/>
      <c r="F119" s="50"/>
      <c r="G119" s="50"/>
      <c r="H119" s="50"/>
      <c r="I119" s="50"/>
      <c r="J119" s="50"/>
      <c r="K119" s="8" t="s">
        <v>658</v>
      </c>
      <c r="L119" s="8" t="s">
        <v>553</v>
      </c>
      <c r="M119" s="8"/>
      <c r="N119" s="8"/>
      <c r="O119" s="8" t="s">
        <v>554</v>
      </c>
      <c r="P119" s="8" t="s">
        <v>89</v>
      </c>
      <c r="Q119" s="7" t="s">
        <v>574</v>
      </c>
      <c r="R119" s="8" t="s">
        <v>91</v>
      </c>
      <c r="S119" s="8" t="s">
        <v>92</v>
      </c>
      <c r="T119" s="7" t="s">
        <v>556</v>
      </c>
      <c r="U119" s="8" t="str">
        <f>CONCATENATE(Măsuri!A6, " , ", Măsuri!A7, " , ", Măsuri!A8, " , ", Măsuri!A17)</f>
        <v>M2 , M3 , M4 , M12</v>
      </c>
      <c r="V119" s="8" t="s">
        <v>92</v>
      </c>
      <c r="W119" s="16"/>
      <c r="X119" s="16"/>
      <c r="Y119" s="16"/>
      <c r="Z119" s="16"/>
      <c r="AA119" s="16"/>
    </row>
    <row r="120" spans="1:27" ht="114.75">
      <c r="A120" s="50"/>
      <c r="B120" s="50"/>
      <c r="C120" s="51"/>
      <c r="D120" s="51"/>
      <c r="E120" s="51"/>
      <c r="F120" s="51"/>
      <c r="G120" s="51"/>
      <c r="H120" s="51"/>
      <c r="I120" s="51"/>
      <c r="J120" s="51"/>
      <c r="K120" s="8" t="s">
        <v>686</v>
      </c>
      <c r="L120" s="8" t="s">
        <v>553</v>
      </c>
      <c r="M120" s="8"/>
      <c r="N120" s="8"/>
      <c r="O120" s="8" t="s">
        <v>554</v>
      </c>
      <c r="P120" s="8" t="s">
        <v>89</v>
      </c>
      <c r="Q120" s="7" t="s">
        <v>574</v>
      </c>
      <c r="R120" s="8" t="s">
        <v>91</v>
      </c>
      <c r="S120" s="8" t="s">
        <v>92</v>
      </c>
      <c r="T120" s="7" t="s">
        <v>556</v>
      </c>
      <c r="U120" s="8" t="str">
        <f>CONCATENATE(Măsuri!A6, " , ", Măsuri!A7, " , ", Măsuri!A8, " , ", Măsuri!A17)</f>
        <v>M2 , M3 , M4 , M12</v>
      </c>
      <c r="V120" s="8" t="s">
        <v>92</v>
      </c>
      <c r="W120" s="16"/>
      <c r="X120" s="16"/>
      <c r="Y120" s="16"/>
      <c r="Z120" s="16"/>
      <c r="AA120" s="16"/>
    </row>
    <row r="121" spans="1:27" ht="165.75">
      <c r="A121" s="50"/>
      <c r="B121" s="50"/>
      <c r="C121" s="52" t="s">
        <v>727</v>
      </c>
      <c r="D121" s="55" t="s">
        <v>728</v>
      </c>
      <c r="E121" s="52" t="s">
        <v>532</v>
      </c>
      <c r="F121" s="53" t="s">
        <v>533</v>
      </c>
      <c r="G121" s="52" t="s">
        <v>592</v>
      </c>
      <c r="H121" s="57" t="s">
        <v>28</v>
      </c>
      <c r="I121" s="52" t="s">
        <v>364</v>
      </c>
      <c r="J121" s="52" t="s">
        <v>322</v>
      </c>
      <c r="K121" s="8" t="s">
        <v>86</v>
      </c>
      <c r="L121" s="8" t="s">
        <v>613</v>
      </c>
      <c r="M121" s="8">
        <v>20</v>
      </c>
      <c r="N121" s="8">
        <v>80</v>
      </c>
      <c r="O121" s="8" t="s">
        <v>729</v>
      </c>
      <c r="P121" s="8" t="s">
        <v>89</v>
      </c>
      <c r="Q121" s="7" t="s">
        <v>724</v>
      </c>
      <c r="R121" s="8" t="s">
        <v>91</v>
      </c>
      <c r="S121" s="8" t="s">
        <v>92</v>
      </c>
      <c r="T121" s="7" t="s">
        <v>730</v>
      </c>
      <c r="U12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21" s="8" t="s">
        <v>92</v>
      </c>
      <c r="W121" s="16"/>
      <c r="X121" s="16"/>
      <c r="Y121" s="16"/>
      <c r="Z121" s="16"/>
      <c r="AA121" s="16"/>
    </row>
    <row r="122" spans="1:27" ht="25.5">
      <c r="A122" s="50"/>
      <c r="B122" s="50"/>
      <c r="C122" s="50"/>
      <c r="D122" s="50"/>
      <c r="E122" s="50"/>
      <c r="F122" s="50"/>
      <c r="G122" s="50"/>
      <c r="H122" s="50"/>
      <c r="I122" s="50"/>
      <c r="J122" s="50"/>
      <c r="K122" s="8" t="s">
        <v>137</v>
      </c>
      <c r="L122" s="8" t="s">
        <v>32</v>
      </c>
      <c r="M122" s="8"/>
      <c r="N122" s="8"/>
      <c r="O122" s="8" t="s">
        <v>566</v>
      </c>
      <c r="P122" s="8" t="s">
        <v>35</v>
      </c>
      <c r="Q122" s="7" t="s">
        <v>567</v>
      </c>
      <c r="R122" s="8"/>
      <c r="S122" s="8"/>
      <c r="T122" s="7"/>
      <c r="U122" s="8"/>
      <c r="V122" s="8"/>
      <c r="W122" s="16"/>
      <c r="X122" s="16"/>
      <c r="Y122" s="16"/>
      <c r="Z122" s="16"/>
      <c r="AA122" s="16"/>
    </row>
    <row r="123" spans="1:27" ht="63.75">
      <c r="A123" s="50"/>
      <c r="B123" s="50"/>
      <c r="C123" s="50"/>
      <c r="D123" s="50"/>
      <c r="E123" s="50"/>
      <c r="F123" s="50"/>
      <c r="G123" s="50"/>
      <c r="H123" s="50"/>
      <c r="I123" s="50"/>
      <c r="J123" s="50"/>
      <c r="K123" s="8" t="s">
        <v>543</v>
      </c>
      <c r="L123" s="8" t="s">
        <v>692</v>
      </c>
      <c r="M123" s="8"/>
      <c r="N123" s="8"/>
      <c r="O123" s="8" t="s">
        <v>569</v>
      </c>
      <c r="P123" s="8" t="s">
        <v>89</v>
      </c>
      <c r="Q123" s="7" t="s">
        <v>570</v>
      </c>
      <c r="R123" s="8" t="s">
        <v>91</v>
      </c>
      <c r="S123" s="8" t="s">
        <v>92</v>
      </c>
      <c r="T123" s="7" t="s">
        <v>726</v>
      </c>
      <c r="U12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23" s="8" t="s">
        <v>92</v>
      </c>
      <c r="W123" s="16"/>
      <c r="X123" s="16"/>
      <c r="Y123" s="16"/>
      <c r="Z123" s="16"/>
      <c r="AA123" s="16"/>
    </row>
    <row r="124" spans="1:27" ht="127.5">
      <c r="A124" s="50"/>
      <c r="B124" s="50"/>
      <c r="C124" s="50"/>
      <c r="D124" s="50"/>
      <c r="E124" s="50"/>
      <c r="F124" s="50"/>
      <c r="G124" s="50"/>
      <c r="H124" s="50"/>
      <c r="I124" s="50"/>
      <c r="J124" s="50"/>
      <c r="K124" s="8" t="s">
        <v>572</v>
      </c>
      <c r="L124" s="8" t="s">
        <v>549</v>
      </c>
      <c r="M124" s="8"/>
      <c r="N124" s="8"/>
      <c r="O124" s="8" t="s">
        <v>550</v>
      </c>
      <c r="P124" s="8" t="s">
        <v>35</v>
      </c>
      <c r="Q124" s="7" t="s">
        <v>551</v>
      </c>
      <c r="R124" s="8"/>
      <c r="S124" s="8"/>
      <c r="T124" s="7"/>
      <c r="U124" s="8"/>
      <c r="V124" s="8"/>
      <c r="W124" s="16"/>
      <c r="X124" s="16"/>
      <c r="Y124" s="16"/>
      <c r="Z124" s="16"/>
      <c r="AA124" s="16"/>
    </row>
    <row r="125" spans="1:27" ht="114.75">
      <c r="A125" s="50"/>
      <c r="B125" s="50"/>
      <c r="C125" s="50"/>
      <c r="D125" s="50"/>
      <c r="E125" s="50"/>
      <c r="F125" s="50"/>
      <c r="G125" s="50"/>
      <c r="H125" s="50"/>
      <c r="I125" s="50"/>
      <c r="J125" s="50"/>
      <c r="K125" s="8" t="s">
        <v>658</v>
      </c>
      <c r="L125" s="8" t="s">
        <v>553</v>
      </c>
      <c r="M125" s="8"/>
      <c r="N125" s="8"/>
      <c r="O125" s="8" t="s">
        <v>554</v>
      </c>
      <c r="P125" s="8" t="s">
        <v>89</v>
      </c>
      <c r="Q125" s="7" t="s">
        <v>574</v>
      </c>
      <c r="R125" s="8" t="s">
        <v>91</v>
      </c>
      <c r="S125" s="8" t="s">
        <v>92</v>
      </c>
      <c r="T125" s="7" t="s">
        <v>556</v>
      </c>
      <c r="U125" s="8" t="str">
        <f>CONCATENATE(Măsuri!A6, " , ", Măsuri!A7, " , ", Măsuri!A8, " , ", Măsuri!A17)</f>
        <v>M2 , M3 , M4 , M12</v>
      </c>
      <c r="V125" s="8" t="s">
        <v>92</v>
      </c>
      <c r="W125" s="16"/>
      <c r="X125" s="16"/>
      <c r="Y125" s="16"/>
      <c r="Z125" s="16"/>
      <c r="AA125" s="16"/>
    </row>
    <row r="126" spans="1:27" ht="114.75">
      <c r="A126" s="50"/>
      <c r="B126" s="50"/>
      <c r="C126" s="51"/>
      <c r="D126" s="51"/>
      <c r="E126" s="51"/>
      <c r="F126" s="51"/>
      <c r="G126" s="51"/>
      <c r="H126" s="51"/>
      <c r="I126" s="51"/>
      <c r="J126" s="51"/>
      <c r="K126" s="8" t="s">
        <v>686</v>
      </c>
      <c r="L126" s="8" t="s">
        <v>553</v>
      </c>
      <c r="M126" s="8"/>
      <c r="N126" s="8"/>
      <c r="O126" s="8" t="s">
        <v>554</v>
      </c>
      <c r="P126" s="8" t="s">
        <v>89</v>
      </c>
      <c r="Q126" s="7" t="s">
        <v>574</v>
      </c>
      <c r="R126" s="8" t="s">
        <v>91</v>
      </c>
      <c r="S126" s="8" t="s">
        <v>92</v>
      </c>
      <c r="T126" s="7" t="s">
        <v>556</v>
      </c>
      <c r="U126" s="8" t="str">
        <f>CONCATENATE(Măsuri!A6, " , ", Măsuri!A7, " , ", Măsuri!A8, " , ", Măsuri!A17)</f>
        <v>M2 , M3 , M4 , M12</v>
      </c>
      <c r="V126" s="8" t="s">
        <v>92</v>
      </c>
      <c r="W126" s="16"/>
      <c r="X126" s="16"/>
      <c r="Y126" s="16"/>
      <c r="Z126" s="16"/>
      <c r="AA126" s="16"/>
    </row>
    <row r="127" spans="1:27" ht="178.5">
      <c r="A127" s="50"/>
      <c r="B127" s="50"/>
      <c r="C127" s="52" t="s">
        <v>731</v>
      </c>
      <c r="D127" s="55" t="s">
        <v>732</v>
      </c>
      <c r="E127" s="52" t="s">
        <v>532</v>
      </c>
      <c r="F127" s="52" t="s">
        <v>533</v>
      </c>
      <c r="G127" s="52" t="s">
        <v>592</v>
      </c>
      <c r="H127" s="52" t="s">
        <v>28</v>
      </c>
      <c r="I127" s="52" t="s">
        <v>29</v>
      </c>
      <c r="J127" s="52" t="s">
        <v>30</v>
      </c>
      <c r="K127" s="8" t="s">
        <v>86</v>
      </c>
      <c r="L127" s="8" t="s">
        <v>613</v>
      </c>
      <c r="M127" s="8">
        <v>1500</v>
      </c>
      <c r="N127" s="8">
        <v>2000</v>
      </c>
      <c r="O127" s="8" t="s">
        <v>733</v>
      </c>
      <c r="P127" s="8" t="s">
        <v>89</v>
      </c>
      <c r="Q127" s="7" t="s">
        <v>734</v>
      </c>
      <c r="R127" s="8" t="s">
        <v>91</v>
      </c>
      <c r="S127" s="8" t="s">
        <v>92</v>
      </c>
      <c r="T127" s="7" t="s">
        <v>735</v>
      </c>
      <c r="U12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27" s="8" t="s">
        <v>92</v>
      </c>
      <c r="W127" s="16"/>
      <c r="X127" s="16"/>
      <c r="Y127" s="16"/>
      <c r="Z127" s="16"/>
      <c r="AA127" s="16"/>
    </row>
    <row r="128" spans="1:27" ht="25.5">
      <c r="A128" s="50"/>
      <c r="B128" s="50"/>
      <c r="C128" s="50"/>
      <c r="D128" s="50"/>
      <c r="E128" s="50"/>
      <c r="F128" s="50"/>
      <c r="G128" s="50"/>
      <c r="H128" s="50"/>
      <c r="I128" s="50"/>
      <c r="J128" s="50"/>
      <c r="K128" s="8" t="s">
        <v>137</v>
      </c>
      <c r="L128" s="8" t="s">
        <v>32</v>
      </c>
      <c r="M128" s="8"/>
      <c r="N128" s="8"/>
      <c r="O128" s="8" t="s">
        <v>628</v>
      </c>
      <c r="P128" s="8" t="s">
        <v>35</v>
      </c>
      <c r="Q128" s="7" t="s">
        <v>567</v>
      </c>
      <c r="R128" s="8"/>
      <c r="S128" s="8"/>
      <c r="T128" s="7"/>
      <c r="U128" s="8"/>
      <c r="V128" s="8"/>
      <c r="W128" s="16"/>
      <c r="X128" s="16"/>
      <c r="Y128" s="16"/>
      <c r="Z128" s="16"/>
      <c r="AA128" s="16"/>
    </row>
    <row r="129" spans="1:27" ht="63.75">
      <c r="A129" s="50"/>
      <c r="B129" s="50"/>
      <c r="C129" s="50"/>
      <c r="D129" s="50"/>
      <c r="E129" s="50"/>
      <c r="F129" s="50"/>
      <c r="G129" s="50"/>
      <c r="H129" s="50"/>
      <c r="I129" s="50"/>
      <c r="J129" s="50"/>
      <c r="K129" s="8" t="s">
        <v>543</v>
      </c>
      <c r="L129" s="8" t="s">
        <v>692</v>
      </c>
      <c r="M129" s="8"/>
      <c r="N129" s="8"/>
      <c r="O129" s="8" t="s">
        <v>569</v>
      </c>
      <c r="P129" s="8" t="s">
        <v>89</v>
      </c>
      <c r="Q129" s="7" t="s">
        <v>570</v>
      </c>
      <c r="R129" s="8" t="s">
        <v>91</v>
      </c>
      <c r="S129" s="8" t="s">
        <v>92</v>
      </c>
      <c r="T129" s="7" t="s">
        <v>736</v>
      </c>
      <c r="U129"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29" s="8" t="s">
        <v>92</v>
      </c>
      <c r="W129" s="16"/>
      <c r="X129" s="16"/>
      <c r="Y129" s="16"/>
      <c r="Z129" s="16"/>
      <c r="AA129" s="16"/>
    </row>
    <row r="130" spans="1:27" ht="127.5">
      <c r="A130" s="50"/>
      <c r="B130" s="50"/>
      <c r="C130" s="51"/>
      <c r="D130" s="51"/>
      <c r="E130" s="51"/>
      <c r="F130" s="51"/>
      <c r="G130" s="51"/>
      <c r="H130" s="51"/>
      <c r="I130" s="51"/>
      <c r="J130" s="51"/>
      <c r="K130" s="8" t="s">
        <v>572</v>
      </c>
      <c r="L130" s="8" t="s">
        <v>549</v>
      </c>
      <c r="M130" s="8"/>
      <c r="N130" s="8"/>
      <c r="O130" s="8" t="s">
        <v>550</v>
      </c>
      <c r="P130" s="8" t="s">
        <v>35</v>
      </c>
      <c r="Q130" s="7" t="s">
        <v>551</v>
      </c>
      <c r="R130" s="8"/>
      <c r="S130" s="8"/>
      <c r="T130" s="7"/>
      <c r="U130" s="8"/>
      <c r="V130" s="8"/>
      <c r="W130" s="16"/>
      <c r="X130" s="16"/>
      <c r="Y130" s="16"/>
      <c r="Z130" s="16"/>
      <c r="AA130" s="16"/>
    </row>
    <row r="131" spans="1:27" ht="165.75">
      <c r="A131" s="50"/>
      <c r="B131" s="50"/>
      <c r="C131" s="52" t="s">
        <v>737</v>
      </c>
      <c r="D131" s="55" t="s">
        <v>738</v>
      </c>
      <c r="E131" s="52" t="s">
        <v>532</v>
      </c>
      <c r="F131" s="52" t="s">
        <v>533</v>
      </c>
      <c r="G131" s="52" t="s">
        <v>592</v>
      </c>
      <c r="H131" s="52" t="s">
        <v>28</v>
      </c>
      <c r="I131" s="52" t="s">
        <v>29</v>
      </c>
      <c r="J131" s="52" t="s">
        <v>30</v>
      </c>
      <c r="K131" s="8" t="s">
        <v>86</v>
      </c>
      <c r="L131" s="8" t="s">
        <v>613</v>
      </c>
      <c r="M131" s="8">
        <v>150</v>
      </c>
      <c r="N131" s="8">
        <v>400</v>
      </c>
      <c r="O131" s="8" t="s">
        <v>739</v>
      </c>
      <c r="P131" s="8" t="s">
        <v>89</v>
      </c>
      <c r="Q131" s="7" t="s">
        <v>740</v>
      </c>
      <c r="R131" s="8" t="s">
        <v>91</v>
      </c>
      <c r="S131" s="8" t="s">
        <v>92</v>
      </c>
      <c r="T131" s="7" t="s">
        <v>741</v>
      </c>
      <c r="U13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31" s="8" t="s">
        <v>92</v>
      </c>
      <c r="W131" s="16"/>
      <c r="X131" s="16"/>
      <c r="Y131" s="16"/>
      <c r="Z131" s="16"/>
      <c r="AA131" s="16"/>
    </row>
    <row r="132" spans="1:27" ht="25.5">
      <c r="A132" s="50"/>
      <c r="B132" s="50"/>
      <c r="C132" s="50"/>
      <c r="D132" s="50"/>
      <c r="E132" s="50"/>
      <c r="F132" s="50"/>
      <c r="G132" s="50"/>
      <c r="H132" s="50"/>
      <c r="I132" s="50"/>
      <c r="J132" s="50"/>
      <c r="K132" s="8" t="s">
        <v>137</v>
      </c>
      <c r="L132" s="8" t="s">
        <v>32</v>
      </c>
      <c r="M132" s="8"/>
      <c r="N132" s="8"/>
      <c r="O132" s="8" t="s">
        <v>742</v>
      </c>
      <c r="P132" s="8" t="s">
        <v>35</v>
      </c>
      <c r="Q132" s="7" t="s">
        <v>567</v>
      </c>
      <c r="R132" s="8"/>
      <c r="S132" s="8"/>
      <c r="T132" s="7"/>
      <c r="U132" s="8"/>
      <c r="V132" s="8"/>
      <c r="W132" s="16"/>
      <c r="X132" s="16"/>
      <c r="Y132" s="16"/>
      <c r="Z132" s="16"/>
      <c r="AA132" s="16"/>
    </row>
    <row r="133" spans="1:27" ht="63.75">
      <c r="A133" s="50"/>
      <c r="B133" s="50"/>
      <c r="C133" s="50"/>
      <c r="D133" s="50"/>
      <c r="E133" s="50"/>
      <c r="F133" s="50"/>
      <c r="G133" s="50"/>
      <c r="H133" s="50"/>
      <c r="I133" s="50"/>
      <c r="J133" s="50"/>
      <c r="K133" s="8" t="s">
        <v>543</v>
      </c>
      <c r="L133" s="8" t="s">
        <v>692</v>
      </c>
      <c r="M133" s="8"/>
      <c r="N133" s="8"/>
      <c r="O133" s="8" t="s">
        <v>569</v>
      </c>
      <c r="P133" s="8" t="s">
        <v>89</v>
      </c>
      <c r="Q133" s="7" t="s">
        <v>570</v>
      </c>
      <c r="R133" s="8" t="s">
        <v>91</v>
      </c>
      <c r="S133" s="8" t="s">
        <v>92</v>
      </c>
      <c r="T133" s="7" t="s">
        <v>736</v>
      </c>
      <c r="U13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33" s="8" t="s">
        <v>92</v>
      </c>
      <c r="W133" s="16"/>
      <c r="X133" s="16"/>
      <c r="Y133" s="16"/>
      <c r="Z133" s="16"/>
      <c r="AA133" s="16"/>
    </row>
    <row r="134" spans="1:27" ht="127.5">
      <c r="A134" s="50"/>
      <c r="B134" s="50"/>
      <c r="C134" s="51"/>
      <c r="D134" s="51"/>
      <c r="E134" s="51"/>
      <c r="F134" s="51"/>
      <c r="G134" s="51"/>
      <c r="H134" s="51"/>
      <c r="I134" s="51"/>
      <c r="J134" s="51"/>
      <c r="K134" s="8" t="s">
        <v>572</v>
      </c>
      <c r="L134" s="8" t="s">
        <v>549</v>
      </c>
      <c r="M134" s="8"/>
      <c r="N134" s="8"/>
      <c r="O134" s="8" t="s">
        <v>550</v>
      </c>
      <c r="P134" s="8" t="s">
        <v>35</v>
      </c>
      <c r="Q134" s="7" t="s">
        <v>551</v>
      </c>
      <c r="R134" s="8"/>
      <c r="S134" s="8"/>
      <c r="T134" s="7"/>
      <c r="U134" s="8"/>
      <c r="V134" s="8"/>
      <c r="W134" s="16"/>
      <c r="X134" s="16"/>
      <c r="Y134" s="16"/>
      <c r="Z134" s="16"/>
      <c r="AA134" s="16"/>
    </row>
    <row r="135" spans="1:27" ht="63.75">
      <c r="A135" s="50"/>
      <c r="B135" s="50"/>
      <c r="C135" s="52" t="s">
        <v>743</v>
      </c>
      <c r="D135" s="55" t="s">
        <v>744</v>
      </c>
      <c r="E135" s="52" t="s">
        <v>532</v>
      </c>
      <c r="F135" s="52" t="s">
        <v>533</v>
      </c>
      <c r="G135" s="52" t="s">
        <v>534</v>
      </c>
      <c r="H135" s="52" t="s">
        <v>28</v>
      </c>
      <c r="I135" s="52" t="s">
        <v>364</v>
      </c>
      <c r="J135" s="52" t="s">
        <v>745</v>
      </c>
      <c r="K135" s="8" t="s">
        <v>86</v>
      </c>
      <c r="L135" s="8" t="s">
        <v>613</v>
      </c>
      <c r="M135" s="8">
        <v>1</v>
      </c>
      <c r="N135" s="8"/>
      <c r="O135" s="8" t="s">
        <v>135</v>
      </c>
      <c r="P135" s="8" t="s">
        <v>35</v>
      </c>
      <c r="Q135" s="37" t="s">
        <v>746</v>
      </c>
      <c r="R135" s="8"/>
      <c r="S135" s="8"/>
      <c r="T135" s="7"/>
      <c r="U135" s="8"/>
      <c r="V135" s="8"/>
      <c r="W135" s="16"/>
      <c r="X135" s="16"/>
      <c r="Y135" s="16"/>
      <c r="Z135" s="16"/>
      <c r="AA135" s="16"/>
    </row>
    <row r="136" spans="1:27" ht="25.5">
      <c r="A136" s="50"/>
      <c r="B136" s="50"/>
      <c r="C136" s="50"/>
      <c r="D136" s="50"/>
      <c r="E136" s="50"/>
      <c r="F136" s="50"/>
      <c r="G136" s="50"/>
      <c r="H136" s="50"/>
      <c r="I136" s="50"/>
      <c r="J136" s="50"/>
      <c r="K136" s="8" t="s">
        <v>137</v>
      </c>
      <c r="L136" s="8" t="s">
        <v>32</v>
      </c>
      <c r="M136" s="8"/>
      <c r="N136" s="8"/>
      <c r="O136" s="8" t="s">
        <v>566</v>
      </c>
      <c r="P136" s="8" t="s">
        <v>35</v>
      </c>
      <c r="Q136" s="7" t="s">
        <v>567</v>
      </c>
      <c r="R136" s="8"/>
      <c r="S136" s="8"/>
      <c r="T136" s="7"/>
      <c r="U136" s="8"/>
      <c r="V136" s="8"/>
      <c r="W136" s="16"/>
      <c r="X136" s="16"/>
      <c r="Y136" s="16"/>
      <c r="Z136" s="16"/>
      <c r="AA136" s="16"/>
    </row>
    <row r="137" spans="1:27" ht="25.5">
      <c r="A137" s="50"/>
      <c r="B137" s="50"/>
      <c r="C137" s="50"/>
      <c r="D137" s="50"/>
      <c r="E137" s="50"/>
      <c r="F137" s="50"/>
      <c r="G137" s="50"/>
      <c r="H137" s="50"/>
      <c r="I137" s="50"/>
      <c r="J137" s="50"/>
      <c r="K137" s="8" t="s">
        <v>543</v>
      </c>
      <c r="L137" s="8" t="s">
        <v>692</v>
      </c>
      <c r="M137" s="8"/>
      <c r="N137" s="8"/>
      <c r="O137" s="8" t="s">
        <v>569</v>
      </c>
      <c r="P137" s="8" t="s">
        <v>35</v>
      </c>
      <c r="Q137" s="7" t="s">
        <v>719</v>
      </c>
      <c r="R137" s="8"/>
      <c r="S137" s="8"/>
      <c r="T137" s="7"/>
      <c r="U137" s="8"/>
      <c r="V137" s="8"/>
      <c r="W137" s="16"/>
      <c r="X137" s="16"/>
      <c r="Y137" s="16"/>
      <c r="Z137" s="16"/>
      <c r="AA137" s="16"/>
    </row>
    <row r="138" spans="1:27" ht="63.75">
      <c r="A138" s="50"/>
      <c r="B138" s="50"/>
      <c r="C138" s="50"/>
      <c r="D138" s="50"/>
      <c r="E138" s="50"/>
      <c r="F138" s="50"/>
      <c r="G138" s="50"/>
      <c r="H138" s="50"/>
      <c r="I138" s="50"/>
      <c r="J138" s="50"/>
      <c r="K138" s="8" t="s">
        <v>572</v>
      </c>
      <c r="L138" s="8" t="s">
        <v>549</v>
      </c>
      <c r="M138" s="8"/>
      <c r="N138" s="8"/>
      <c r="O138" s="8" t="s">
        <v>550</v>
      </c>
      <c r="P138" s="8" t="s">
        <v>35</v>
      </c>
      <c r="Q138" s="7" t="s">
        <v>747</v>
      </c>
      <c r="R138" s="8"/>
      <c r="S138" s="8"/>
      <c r="T138" s="7"/>
      <c r="U138" s="8"/>
      <c r="V138" s="8"/>
      <c r="W138" s="16"/>
      <c r="X138" s="16"/>
      <c r="Y138" s="16"/>
      <c r="Z138" s="16"/>
      <c r="AA138" s="16"/>
    </row>
    <row r="139" spans="1:27" ht="89.25">
      <c r="A139" s="50"/>
      <c r="B139" s="50"/>
      <c r="C139" s="50"/>
      <c r="D139" s="50"/>
      <c r="E139" s="50"/>
      <c r="F139" s="50"/>
      <c r="G139" s="50"/>
      <c r="H139" s="50"/>
      <c r="I139" s="50"/>
      <c r="J139" s="50"/>
      <c r="K139" s="8" t="s">
        <v>658</v>
      </c>
      <c r="L139" s="8" t="s">
        <v>553</v>
      </c>
      <c r="M139" s="8"/>
      <c r="N139" s="8"/>
      <c r="O139" s="8" t="s">
        <v>554</v>
      </c>
      <c r="P139" s="8" t="s">
        <v>35</v>
      </c>
      <c r="Q139" s="7" t="s">
        <v>748</v>
      </c>
      <c r="R139" s="8"/>
      <c r="S139" s="8"/>
      <c r="T139" s="7"/>
      <c r="U139" s="8"/>
      <c r="V139" s="8"/>
      <c r="W139" s="16"/>
      <c r="X139" s="16"/>
      <c r="Y139" s="16"/>
      <c r="Z139" s="16"/>
      <c r="AA139" s="16"/>
    </row>
    <row r="140" spans="1:27" ht="51">
      <c r="A140" s="50"/>
      <c r="B140" s="50"/>
      <c r="C140" s="51"/>
      <c r="D140" s="51"/>
      <c r="E140" s="51"/>
      <c r="F140" s="51"/>
      <c r="G140" s="51"/>
      <c r="H140" s="51"/>
      <c r="I140" s="51"/>
      <c r="J140" s="51"/>
      <c r="K140" s="8" t="s">
        <v>686</v>
      </c>
      <c r="L140" s="8" t="s">
        <v>553</v>
      </c>
      <c r="M140" s="8"/>
      <c r="N140" s="8"/>
      <c r="O140" s="8" t="s">
        <v>554</v>
      </c>
      <c r="P140" s="8" t="s">
        <v>35</v>
      </c>
      <c r="Q140" s="7" t="s">
        <v>748</v>
      </c>
      <c r="R140" s="8"/>
      <c r="S140" s="8"/>
      <c r="T140" s="7"/>
      <c r="U140" s="8"/>
      <c r="V140" s="8"/>
      <c r="W140" s="16"/>
      <c r="X140" s="16"/>
      <c r="Y140" s="16"/>
      <c r="Z140" s="16"/>
      <c r="AA140" s="16"/>
    </row>
    <row r="141" spans="1:27" ht="178.5">
      <c r="A141" s="50"/>
      <c r="B141" s="50"/>
      <c r="C141" s="52" t="s">
        <v>749</v>
      </c>
      <c r="D141" s="55" t="s">
        <v>750</v>
      </c>
      <c r="E141" s="52" t="s">
        <v>751</v>
      </c>
      <c r="F141" s="52" t="s">
        <v>533</v>
      </c>
      <c r="G141" s="52" t="s">
        <v>580</v>
      </c>
      <c r="H141" s="52" t="s">
        <v>28</v>
      </c>
      <c r="I141" s="52" t="s">
        <v>29</v>
      </c>
      <c r="J141" s="52" t="s">
        <v>30</v>
      </c>
      <c r="K141" s="8" t="s">
        <v>86</v>
      </c>
      <c r="L141" s="8" t="s">
        <v>613</v>
      </c>
      <c r="M141" s="8">
        <v>20</v>
      </c>
      <c r="N141" s="8">
        <v>30</v>
      </c>
      <c r="O141" s="8" t="s">
        <v>752</v>
      </c>
      <c r="P141" s="8" t="s">
        <v>89</v>
      </c>
      <c r="Q141" s="7" t="s">
        <v>724</v>
      </c>
      <c r="R141" s="8" t="s">
        <v>91</v>
      </c>
      <c r="S141" s="8" t="s">
        <v>92</v>
      </c>
      <c r="T141" s="7" t="s">
        <v>753</v>
      </c>
      <c r="U14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41" s="8" t="s">
        <v>92</v>
      </c>
      <c r="W141" s="16"/>
      <c r="X141" s="16"/>
      <c r="Y141" s="16"/>
      <c r="Z141" s="16"/>
      <c r="AA141" s="16"/>
    </row>
    <row r="142" spans="1:27" ht="25.5">
      <c r="A142" s="50"/>
      <c r="B142" s="50"/>
      <c r="C142" s="50"/>
      <c r="D142" s="50"/>
      <c r="E142" s="50"/>
      <c r="F142" s="50"/>
      <c r="G142" s="50"/>
      <c r="H142" s="50"/>
      <c r="I142" s="50"/>
      <c r="J142" s="50"/>
      <c r="K142" s="8" t="s">
        <v>137</v>
      </c>
      <c r="L142" s="8" t="s">
        <v>32</v>
      </c>
      <c r="M142" s="8"/>
      <c r="N142" s="8"/>
      <c r="O142" s="8" t="s">
        <v>754</v>
      </c>
      <c r="P142" s="8" t="s">
        <v>35</v>
      </c>
      <c r="Q142" s="7" t="s">
        <v>567</v>
      </c>
      <c r="R142" s="8"/>
      <c r="S142" s="8"/>
      <c r="T142" s="7"/>
      <c r="U142" s="8"/>
      <c r="V142" s="8"/>
      <c r="W142" s="16"/>
      <c r="X142" s="16"/>
      <c r="Y142" s="16"/>
      <c r="Z142" s="16"/>
      <c r="AA142" s="16"/>
    </row>
    <row r="143" spans="1:27" ht="51">
      <c r="A143" s="50"/>
      <c r="B143" s="50"/>
      <c r="C143" s="50"/>
      <c r="D143" s="50"/>
      <c r="E143" s="50"/>
      <c r="F143" s="50"/>
      <c r="G143" s="50"/>
      <c r="H143" s="50"/>
      <c r="I143" s="50"/>
      <c r="J143" s="50"/>
      <c r="K143" s="8" t="s">
        <v>543</v>
      </c>
      <c r="L143" s="8" t="s">
        <v>692</v>
      </c>
      <c r="M143" s="8"/>
      <c r="N143" s="8"/>
      <c r="O143" s="8" t="s">
        <v>569</v>
      </c>
      <c r="P143" s="8" t="s">
        <v>89</v>
      </c>
      <c r="Q143" s="7" t="s">
        <v>570</v>
      </c>
      <c r="R143" s="8" t="s">
        <v>91</v>
      </c>
      <c r="S143" s="8" t="s">
        <v>92</v>
      </c>
      <c r="T143" s="7" t="s">
        <v>755</v>
      </c>
      <c r="U14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43" s="8" t="s">
        <v>92</v>
      </c>
      <c r="W143" s="16"/>
      <c r="X143" s="16"/>
      <c r="Y143" s="16"/>
      <c r="Z143" s="16"/>
      <c r="AA143" s="16"/>
    </row>
    <row r="144" spans="1:27" ht="127.5">
      <c r="A144" s="50"/>
      <c r="B144" s="50"/>
      <c r="C144" s="50"/>
      <c r="D144" s="50"/>
      <c r="E144" s="50"/>
      <c r="F144" s="50"/>
      <c r="G144" s="50"/>
      <c r="H144" s="50"/>
      <c r="I144" s="50"/>
      <c r="J144" s="50"/>
      <c r="K144" s="8" t="s">
        <v>572</v>
      </c>
      <c r="L144" s="8" t="s">
        <v>549</v>
      </c>
      <c r="M144" s="8"/>
      <c r="N144" s="8"/>
      <c r="O144" s="8" t="s">
        <v>550</v>
      </c>
      <c r="P144" s="8" t="s">
        <v>35</v>
      </c>
      <c r="Q144" s="7" t="s">
        <v>551</v>
      </c>
      <c r="R144" s="8"/>
      <c r="S144" s="8"/>
      <c r="T144" s="7"/>
      <c r="U144" s="8"/>
      <c r="V144" s="8"/>
      <c r="W144" s="16"/>
      <c r="X144" s="16"/>
      <c r="Y144" s="16"/>
      <c r="Z144" s="16"/>
      <c r="AA144" s="16"/>
    </row>
    <row r="145" spans="1:27" ht="114.75">
      <c r="A145" s="50"/>
      <c r="B145" s="50"/>
      <c r="C145" s="50"/>
      <c r="D145" s="50"/>
      <c r="E145" s="50"/>
      <c r="F145" s="50"/>
      <c r="G145" s="50"/>
      <c r="H145" s="50"/>
      <c r="I145" s="50"/>
      <c r="J145" s="50"/>
      <c r="K145" s="8" t="s">
        <v>658</v>
      </c>
      <c r="L145" s="8" t="s">
        <v>553</v>
      </c>
      <c r="M145" s="8"/>
      <c r="N145" s="8"/>
      <c r="O145" s="8" t="s">
        <v>554</v>
      </c>
      <c r="P145" s="8" t="s">
        <v>89</v>
      </c>
      <c r="Q145" s="7" t="s">
        <v>574</v>
      </c>
      <c r="R145" s="8" t="s">
        <v>91</v>
      </c>
      <c r="S145" s="8" t="s">
        <v>92</v>
      </c>
      <c r="T145" s="7" t="s">
        <v>556</v>
      </c>
      <c r="U145" s="8" t="str">
        <f>CONCATENATE(Măsuri!A6, " , ", Măsuri!A7, " , ", Măsuri!A8, " , ", Măsuri!A17)</f>
        <v>M2 , M3 , M4 , M12</v>
      </c>
      <c r="V145" s="8" t="s">
        <v>92</v>
      </c>
      <c r="W145" s="16"/>
      <c r="X145" s="16"/>
      <c r="Y145" s="16"/>
      <c r="Z145" s="16"/>
      <c r="AA145" s="16"/>
    </row>
    <row r="146" spans="1:27" ht="114.75">
      <c r="A146" s="50"/>
      <c r="B146" s="50"/>
      <c r="C146" s="51"/>
      <c r="D146" s="51"/>
      <c r="E146" s="51"/>
      <c r="F146" s="51"/>
      <c r="G146" s="51"/>
      <c r="H146" s="51"/>
      <c r="I146" s="51"/>
      <c r="J146" s="51"/>
      <c r="K146" s="8" t="s">
        <v>686</v>
      </c>
      <c r="L146" s="8" t="s">
        <v>553</v>
      </c>
      <c r="M146" s="8"/>
      <c r="N146" s="8"/>
      <c r="O146" s="8" t="s">
        <v>554</v>
      </c>
      <c r="P146" s="8" t="s">
        <v>89</v>
      </c>
      <c r="Q146" s="7" t="s">
        <v>574</v>
      </c>
      <c r="R146" s="8" t="s">
        <v>91</v>
      </c>
      <c r="S146" s="8" t="s">
        <v>92</v>
      </c>
      <c r="T146" s="7" t="s">
        <v>556</v>
      </c>
      <c r="U146" s="8" t="str">
        <f>CONCATENATE(Măsuri!A6, " , ", Măsuri!A7, " , ", Măsuri!A8, " , ", Măsuri!A17)</f>
        <v>M2 , M3 , M4 , M12</v>
      </c>
      <c r="V146" s="8" t="s">
        <v>92</v>
      </c>
      <c r="W146" s="16"/>
      <c r="X146" s="16"/>
      <c r="Y146" s="16"/>
      <c r="Z146" s="16"/>
      <c r="AA146" s="16"/>
    </row>
    <row r="147" spans="1:27" ht="178.5">
      <c r="A147" s="50"/>
      <c r="B147" s="50"/>
      <c r="C147" s="52" t="s">
        <v>756</v>
      </c>
      <c r="D147" s="55" t="s">
        <v>757</v>
      </c>
      <c r="E147" s="52" t="s">
        <v>532</v>
      </c>
      <c r="F147" s="52" t="s">
        <v>533</v>
      </c>
      <c r="G147" s="52" t="s">
        <v>592</v>
      </c>
      <c r="H147" s="52" t="s">
        <v>28</v>
      </c>
      <c r="I147" s="52" t="s">
        <v>29</v>
      </c>
      <c r="J147" s="52" t="s">
        <v>30</v>
      </c>
      <c r="K147" s="8" t="s">
        <v>86</v>
      </c>
      <c r="L147" s="8" t="s">
        <v>87</v>
      </c>
      <c r="M147" s="8">
        <v>20</v>
      </c>
      <c r="N147" s="8">
        <v>200</v>
      </c>
      <c r="O147" s="8" t="s">
        <v>758</v>
      </c>
      <c r="P147" s="8" t="s">
        <v>89</v>
      </c>
      <c r="Q147" s="7" t="s">
        <v>701</v>
      </c>
      <c r="R147" s="8" t="s">
        <v>91</v>
      </c>
      <c r="S147" s="8" t="s">
        <v>92</v>
      </c>
      <c r="T147" s="7" t="s">
        <v>759</v>
      </c>
      <c r="U14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47" s="8" t="s">
        <v>92</v>
      </c>
      <c r="W147" s="16"/>
      <c r="X147" s="16"/>
      <c r="Y147" s="16"/>
      <c r="Z147" s="16"/>
      <c r="AA147" s="16"/>
    </row>
    <row r="148" spans="1:27" ht="25.5">
      <c r="A148" s="50"/>
      <c r="B148" s="50"/>
      <c r="C148" s="50"/>
      <c r="D148" s="50"/>
      <c r="E148" s="50"/>
      <c r="F148" s="50"/>
      <c r="G148" s="50"/>
      <c r="H148" s="50"/>
      <c r="I148" s="50"/>
      <c r="J148" s="50"/>
      <c r="K148" s="8" t="s">
        <v>137</v>
      </c>
      <c r="L148" s="8" t="s">
        <v>32</v>
      </c>
      <c r="M148" s="8"/>
      <c r="N148" s="8"/>
      <c r="O148" s="8" t="s">
        <v>566</v>
      </c>
      <c r="P148" s="8" t="s">
        <v>35</v>
      </c>
      <c r="Q148" s="7" t="s">
        <v>567</v>
      </c>
      <c r="R148" s="8"/>
      <c r="S148" s="8"/>
      <c r="T148" s="7"/>
      <c r="U148" s="8"/>
      <c r="V148" s="8"/>
      <c r="W148" s="16"/>
      <c r="X148" s="16"/>
      <c r="Y148" s="16"/>
      <c r="Z148" s="16"/>
      <c r="AA148" s="16"/>
    </row>
    <row r="149" spans="1:27" ht="63.75">
      <c r="A149" s="50"/>
      <c r="B149" s="50"/>
      <c r="C149" s="50"/>
      <c r="D149" s="50"/>
      <c r="E149" s="50"/>
      <c r="F149" s="50"/>
      <c r="G149" s="50"/>
      <c r="H149" s="50"/>
      <c r="I149" s="50"/>
      <c r="J149" s="50"/>
      <c r="K149" s="8" t="s">
        <v>543</v>
      </c>
      <c r="L149" s="8" t="s">
        <v>692</v>
      </c>
      <c r="M149" s="8"/>
      <c r="N149" s="8"/>
      <c r="O149" s="8" t="s">
        <v>569</v>
      </c>
      <c r="P149" s="8" t="s">
        <v>89</v>
      </c>
      <c r="Q149" s="7" t="s">
        <v>570</v>
      </c>
      <c r="R149" s="8" t="s">
        <v>91</v>
      </c>
      <c r="S149" s="8" t="s">
        <v>92</v>
      </c>
      <c r="T149" s="7" t="s">
        <v>726</v>
      </c>
      <c r="U149"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49" s="8" t="s">
        <v>92</v>
      </c>
      <c r="W149" s="16"/>
      <c r="X149" s="16"/>
      <c r="Y149" s="16"/>
      <c r="Z149" s="16"/>
      <c r="AA149" s="16"/>
    </row>
    <row r="150" spans="1:27" ht="127.5">
      <c r="A150" s="50"/>
      <c r="B150" s="50"/>
      <c r="C150" s="51"/>
      <c r="D150" s="51"/>
      <c r="E150" s="51"/>
      <c r="F150" s="51"/>
      <c r="G150" s="51"/>
      <c r="H150" s="51"/>
      <c r="I150" s="51"/>
      <c r="J150" s="51"/>
      <c r="K150" s="8" t="s">
        <v>572</v>
      </c>
      <c r="L150" s="8" t="s">
        <v>549</v>
      </c>
      <c r="M150" s="8"/>
      <c r="N150" s="8"/>
      <c r="O150" s="8" t="s">
        <v>550</v>
      </c>
      <c r="P150" s="8" t="s">
        <v>35</v>
      </c>
      <c r="Q150" s="7" t="s">
        <v>551</v>
      </c>
      <c r="R150" s="8"/>
      <c r="S150" s="8"/>
      <c r="T150" s="7"/>
      <c r="U150" s="8"/>
      <c r="V150" s="8"/>
      <c r="W150" s="16"/>
      <c r="X150" s="16"/>
      <c r="Y150" s="16"/>
      <c r="Z150" s="16"/>
      <c r="AA150" s="16"/>
    </row>
    <row r="151" spans="1:27">
      <c r="A151" s="50"/>
      <c r="B151" s="50"/>
      <c r="C151" s="63" t="s">
        <v>760</v>
      </c>
      <c r="D151" s="64"/>
      <c r="E151" s="63"/>
      <c r="F151" s="65"/>
      <c r="G151" s="65"/>
      <c r="H151" s="65"/>
      <c r="I151" s="65"/>
      <c r="J151" s="65"/>
      <c r="K151" s="65"/>
      <c r="L151" s="65"/>
      <c r="M151" s="65"/>
      <c r="N151" s="65"/>
      <c r="O151" s="65"/>
      <c r="P151" s="65"/>
      <c r="Q151" s="65"/>
      <c r="R151" s="65"/>
      <c r="S151" s="65"/>
      <c r="T151" s="65"/>
      <c r="U151" s="65"/>
      <c r="V151" s="64"/>
      <c r="W151" s="16"/>
      <c r="X151" s="16"/>
      <c r="Y151" s="16"/>
      <c r="Z151" s="16"/>
      <c r="AA151" s="16"/>
    </row>
    <row r="152" spans="1:27" ht="178.5">
      <c r="A152" s="50"/>
      <c r="B152" s="50"/>
      <c r="C152" s="8" t="s">
        <v>761</v>
      </c>
      <c r="D152" s="38" t="s">
        <v>762</v>
      </c>
      <c r="E152" s="8" t="s">
        <v>763</v>
      </c>
      <c r="F152" s="8" t="s">
        <v>764</v>
      </c>
      <c r="G152" s="8" t="s">
        <v>592</v>
      </c>
      <c r="H152" s="32" t="s">
        <v>28</v>
      </c>
      <c r="I152" s="8" t="s">
        <v>29</v>
      </c>
      <c r="J152" s="8" t="s">
        <v>30</v>
      </c>
      <c r="K152" s="8" t="s">
        <v>133</v>
      </c>
      <c r="L152" s="8" t="s">
        <v>653</v>
      </c>
      <c r="M152" s="8">
        <v>40</v>
      </c>
      <c r="N152" s="8">
        <v>150</v>
      </c>
      <c r="O152" s="8" t="s">
        <v>765</v>
      </c>
      <c r="P152" s="8" t="s">
        <v>89</v>
      </c>
      <c r="Q152" s="7" t="s">
        <v>724</v>
      </c>
      <c r="R152" s="8" t="s">
        <v>766</v>
      </c>
      <c r="S152" s="8" t="s">
        <v>92</v>
      </c>
      <c r="T152" s="7" t="s">
        <v>767</v>
      </c>
      <c r="U152"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2" s="8" t="s">
        <v>92</v>
      </c>
      <c r="W152" s="16"/>
      <c r="X152" s="16"/>
      <c r="Y152" s="16"/>
      <c r="Z152" s="16"/>
      <c r="AA152" s="16"/>
    </row>
    <row r="153" spans="1:27" ht="191.25">
      <c r="A153" s="50"/>
      <c r="B153" s="50"/>
      <c r="C153" s="8" t="s">
        <v>768</v>
      </c>
      <c r="D153" s="38" t="s">
        <v>769</v>
      </c>
      <c r="E153" s="8" t="s">
        <v>763</v>
      </c>
      <c r="F153" s="8" t="s">
        <v>764</v>
      </c>
      <c r="G153" s="8" t="s">
        <v>592</v>
      </c>
      <c r="H153" s="32" t="s">
        <v>28</v>
      </c>
      <c r="I153" s="8" t="s">
        <v>29</v>
      </c>
      <c r="J153" s="8" t="s">
        <v>30</v>
      </c>
      <c r="K153" s="8" t="s">
        <v>133</v>
      </c>
      <c r="L153" s="8" t="s">
        <v>653</v>
      </c>
      <c r="M153" s="8">
        <v>1300</v>
      </c>
      <c r="N153" s="8">
        <v>1600</v>
      </c>
      <c r="O153" s="8" t="s">
        <v>770</v>
      </c>
      <c r="P153" s="8" t="s">
        <v>89</v>
      </c>
      <c r="Q153" s="7" t="s">
        <v>724</v>
      </c>
      <c r="R153" s="8" t="s">
        <v>766</v>
      </c>
      <c r="S153" s="8" t="s">
        <v>92</v>
      </c>
      <c r="T153" s="7" t="s">
        <v>771</v>
      </c>
      <c r="U15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3" s="8" t="s">
        <v>92</v>
      </c>
      <c r="W153" s="16"/>
      <c r="X153" s="16"/>
      <c r="Y153" s="16"/>
      <c r="Z153" s="16"/>
      <c r="AA153" s="16"/>
    </row>
    <row r="154" spans="1:27" ht="204">
      <c r="A154" s="50"/>
      <c r="B154" s="50"/>
      <c r="C154" s="8" t="s">
        <v>772</v>
      </c>
      <c r="D154" s="38" t="s">
        <v>773</v>
      </c>
      <c r="E154" s="8" t="s">
        <v>532</v>
      </c>
      <c r="F154" s="8" t="s">
        <v>764</v>
      </c>
      <c r="G154" s="8" t="s">
        <v>592</v>
      </c>
      <c r="H154" s="32" t="s">
        <v>28</v>
      </c>
      <c r="I154" s="8" t="s">
        <v>774</v>
      </c>
      <c r="J154" s="8" t="s">
        <v>775</v>
      </c>
      <c r="K154" s="8" t="s">
        <v>86</v>
      </c>
      <c r="L154" s="8" t="s">
        <v>653</v>
      </c>
      <c r="M154" s="8">
        <v>70</v>
      </c>
      <c r="N154" s="8">
        <v>160</v>
      </c>
      <c r="O154" s="8" t="s">
        <v>776</v>
      </c>
      <c r="P154" s="8" t="s">
        <v>89</v>
      </c>
      <c r="Q154" s="7" t="s">
        <v>724</v>
      </c>
      <c r="R154" s="8" t="s">
        <v>766</v>
      </c>
      <c r="S154" s="8" t="s">
        <v>92</v>
      </c>
      <c r="T154" s="7" t="s">
        <v>777</v>
      </c>
      <c r="U15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4" s="8" t="s">
        <v>92</v>
      </c>
      <c r="W154" s="16"/>
      <c r="X154" s="16"/>
      <c r="Y154" s="16"/>
      <c r="Z154" s="16"/>
      <c r="AA154" s="16"/>
    </row>
    <row r="155" spans="1:27" ht="204">
      <c r="A155" s="50"/>
      <c r="B155" s="50"/>
      <c r="C155" s="52" t="s">
        <v>778</v>
      </c>
      <c r="D155" s="55" t="s">
        <v>779</v>
      </c>
      <c r="E155" s="52" t="s">
        <v>780</v>
      </c>
      <c r="F155" s="52" t="s">
        <v>764</v>
      </c>
      <c r="G155" s="52" t="s">
        <v>580</v>
      </c>
      <c r="H155" s="57" t="s">
        <v>28</v>
      </c>
      <c r="I155" s="52" t="s">
        <v>29</v>
      </c>
      <c r="J155" s="52" t="s">
        <v>30</v>
      </c>
      <c r="K155" s="52" t="s">
        <v>86</v>
      </c>
      <c r="L155" s="8" t="s">
        <v>781</v>
      </c>
      <c r="M155" s="8">
        <v>300</v>
      </c>
      <c r="N155" s="8">
        <v>600</v>
      </c>
      <c r="O155" s="8" t="s">
        <v>782</v>
      </c>
      <c r="P155" s="8" t="s">
        <v>89</v>
      </c>
      <c r="Q155" s="7" t="s">
        <v>724</v>
      </c>
      <c r="R155" s="8" t="s">
        <v>766</v>
      </c>
      <c r="S155" s="8" t="s">
        <v>92</v>
      </c>
      <c r="T155" s="7" t="s">
        <v>783</v>
      </c>
      <c r="U15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5" s="8" t="s">
        <v>92</v>
      </c>
      <c r="W155" s="16"/>
      <c r="X155" s="16"/>
      <c r="Y155" s="16"/>
      <c r="Z155" s="16"/>
      <c r="AA155" s="16"/>
    </row>
    <row r="156" spans="1:27" ht="204">
      <c r="A156" s="50"/>
      <c r="B156" s="50"/>
      <c r="C156" s="50"/>
      <c r="D156" s="50"/>
      <c r="E156" s="50"/>
      <c r="F156" s="50"/>
      <c r="G156" s="50"/>
      <c r="H156" s="50"/>
      <c r="I156" s="50"/>
      <c r="J156" s="50"/>
      <c r="K156" s="50"/>
      <c r="L156" s="8" t="s">
        <v>561</v>
      </c>
      <c r="M156" s="8">
        <v>20</v>
      </c>
      <c r="N156" s="8">
        <v>30</v>
      </c>
      <c r="O156" s="8" t="s">
        <v>752</v>
      </c>
      <c r="P156" s="8" t="s">
        <v>89</v>
      </c>
      <c r="Q156" s="7" t="s">
        <v>784</v>
      </c>
      <c r="R156" s="8" t="s">
        <v>766</v>
      </c>
      <c r="S156" s="8" t="s">
        <v>92</v>
      </c>
      <c r="T156" s="7" t="s">
        <v>785</v>
      </c>
      <c r="U156"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6" s="8" t="s">
        <v>92</v>
      </c>
      <c r="W156" s="16"/>
      <c r="X156" s="16"/>
      <c r="Y156" s="16"/>
      <c r="Z156" s="16"/>
      <c r="AA156" s="16"/>
    </row>
    <row r="157" spans="1:27" ht="216.75">
      <c r="A157" s="50"/>
      <c r="B157" s="50"/>
      <c r="C157" s="51"/>
      <c r="D157" s="51"/>
      <c r="E157" s="51"/>
      <c r="F157" s="51"/>
      <c r="G157" s="51"/>
      <c r="H157" s="51"/>
      <c r="I157" s="51"/>
      <c r="J157" s="51"/>
      <c r="K157" s="51"/>
      <c r="L157" s="8" t="s">
        <v>786</v>
      </c>
      <c r="M157" s="8">
        <v>8000</v>
      </c>
      <c r="N157" s="8">
        <v>10000</v>
      </c>
      <c r="O157" s="8" t="s">
        <v>787</v>
      </c>
      <c r="P157" s="8" t="s">
        <v>89</v>
      </c>
      <c r="Q157" s="7" t="s">
        <v>724</v>
      </c>
      <c r="R157" s="8" t="s">
        <v>766</v>
      </c>
      <c r="S157" s="8" t="s">
        <v>92</v>
      </c>
      <c r="T157" s="7" t="s">
        <v>788</v>
      </c>
      <c r="U15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7" s="8" t="s">
        <v>92</v>
      </c>
      <c r="W157" s="16"/>
      <c r="X157" s="16"/>
      <c r="Y157" s="16"/>
      <c r="Z157" s="16"/>
      <c r="AA157" s="16"/>
    </row>
    <row r="158" spans="1:27" ht="216.75">
      <c r="A158" s="50"/>
      <c r="B158" s="50"/>
      <c r="C158" s="8" t="s">
        <v>789</v>
      </c>
      <c r="D158" s="38" t="s">
        <v>790</v>
      </c>
      <c r="E158" s="8" t="s">
        <v>532</v>
      </c>
      <c r="F158" s="8" t="s">
        <v>764</v>
      </c>
      <c r="G158" s="8" t="s">
        <v>592</v>
      </c>
      <c r="H158" s="32" t="s">
        <v>28</v>
      </c>
      <c r="I158" s="8" t="s">
        <v>29</v>
      </c>
      <c r="J158" s="8" t="s">
        <v>30</v>
      </c>
      <c r="K158" s="8" t="s">
        <v>86</v>
      </c>
      <c r="L158" s="8" t="s">
        <v>653</v>
      </c>
      <c r="M158" s="8">
        <v>300</v>
      </c>
      <c r="N158" s="8">
        <v>400</v>
      </c>
      <c r="O158" s="8" t="s">
        <v>791</v>
      </c>
      <c r="P158" s="8" t="s">
        <v>89</v>
      </c>
      <c r="Q158" s="7" t="s">
        <v>724</v>
      </c>
      <c r="R158" s="8" t="s">
        <v>766</v>
      </c>
      <c r="S158" s="8" t="s">
        <v>92</v>
      </c>
      <c r="T158" s="7" t="s">
        <v>792</v>
      </c>
      <c r="U158"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8" s="8" t="s">
        <v>92</v>
      </c>
      <c r="W158" s="16"/>
      <c r="X158" s="16"/>
      <c r="Y158" s="16"/>
      <c r="Z158" s="16"/>
      <c r="AA158" s="16"/>
    </row>
    <row r="159" spans="1:27" ht="229.5">
      <c r="A159" s="50"/>
      <c r="B159" s="50"/>
      <c r="C159" s="8" t="s">
        <v>793</v>
      </c>
      <c r="D159" s="38" t="s">
        <v>794</v>
      </c>
      <c r="E159" s="8" t="s">
        <v>532</v>
      </c>
      <c r="F159" s="8" t="s">
        <v>764</v>
      </c>
      <c r="G159" s="8" t="s">
        <v>592</v>
      </c>
      <c r="H159" s="32" t="s">
        <v>28</v>
      </c>
      <c r="I159" s="8" t="s">
        <v>29</v>
      </c>
      <c r="J159" s="8" t="s">
        <v>30</v>
      </c>
      <c r="K159" s="8" t="s">
        <v>86</v>
      </c>
      <c r="L159" s="8" t="s">
        <v>795</v>
      </c>
      <c r="M159" s="8">
        <v>20</v>
      </c>
      <c r="N159" s="8">
        <v>30</v>
      </c>
      <c r="O159" s="8" t="s">
        <v>671</v>
      </c>
      <c r="P159" s="8" t="s">
        <v>89</v>
      </c>
      <c r="Q159" s="7" t="s">
        <v>724</v>
      </c>
      <c r="R159" s="8" t="s">
        <v>766</v>
      </c>
      <c r="S159" s="8" t="s">
        <v>92</v>
      </c>
      <c r="T159" s="7" t="s">
        <v>796</v>
      </c>
      <c r="U159"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59" s="8" t="s">
        <v>92</v>
      </c>
      <c r="W159" s="16"/>
      <c r="X159" s="16"/>
      <c r="Y159" s="16"/>
      <c r="Z159" s="16"/>
      <c r="AA159" s="16"/>
    </row>
    <row r="160" spans="1:27" ht="229.5">
      <c r="A160" s="50"/>
      <c r="B160" s="50"/>
      <c r="C160" s="8" t="s">
        <v>797</v>
      </c>
      <c r="D160" s="38" t="s">
        <v>798</v>
      </c>
      <c r="E160" s="8" t="s">
        <v>532</v>
      </c>
      <c r="F160" s="8" t="s">
        <v>764</v>
      </c>
      <c r="G160" s="8" t="s">
        <v>592</v>
      </c>
      <c r="H160" s="32" t="s">
        <v>28</v>
      </c>
      <c r="I160" s="8" t="s">
        <v>29</v>
      </c>
      <c r="J160" s="8" t="s">
        <v>30</v>
      </c>
      <c r="K160" s="8" t="s">
        <v>86</v>
      </c>
      <c r="L160" s="8" t="s">
        <v>653</v>
      </c>
      <c r="M160" s="8">
        <v>1500</v>
      </c>
      <c r="N160" s="8">
        <v>2000</v>
      </c>
      <c r="O160" s="8" t="s">
        <v>733</v>
      </c>
      <c r="P160" s="8" t="s">
        <v>89</v>
      </c>
      <c r="Q160" s="7" t="s">
        <v>724</v>
      </c>
      <c r="R160" s="8" t="s">
        <v>766</v>
      </c>
      <c r="S160" s="8" t="s">
        <v>92</v>
      </c>
      <c r="T160" s="7" t="s">
        <v>799</v>
      </c>
      <c r="U160"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0" s="8" t="s">
        <v>92</v>
      </c>
      <c r="W160" s="16"/>
      <c r="X160" s="16"/>
      <c r="Y160" s="16"/>
      <c r="Z160" s="16"/>
      <c r="AA160" s="16"/>
    </row>
    <row r="161" spans="1:27" ht="229.5">
      <c r="A161" s="50"/>
      <c r="B161" s="50"/>
      <c r="C161" s="8" t="s">
        <v>800</v>
      </c>
      <c r="D161" s="38" t="s">
        <v>801</v>
      </c>
      <c r="E161" s="8" t="s">
        <v>751</v>
      </c>
      <c r="F161" s="8" t="s">
        <v>764</v>
      </c>
      <c r="G161" s="8" t="s">
        <v>580</v>
      </c>
      <c r="H161" s="32" t="s">
        <v>28</v>
      </c>
      <c r="I161" s="8" t="s">
        <v>29</v>
      </c>
      <c r="J161" s="8" t="s">
        <v>30</v>
      </c>
      <c r="K161" s="8" t="s">
        <v>86</v>
      </c>
      <c r="L161" s="8" t="s">
        <v>653</v>
      </c>
      <c r="M161" s="8">
        <v>300</v>
      </c>
      <c r="N161" s="8">
        <v>650</v>
      </c>
      <c r="O161" s="8" t="s">
        <v>802</v>
      </c>
      <c r="P161" s="8" t="s">
        <v>89</v>
      </c>
      <c r="Q161" s="7" t="s">
        <v>724</v>
      </c>
      <c r="R161" s="8" t="s">
        <v>766</v>
      </c>
      <c r="S161" s="8" t="s">
        <v>92</v>
      </c>
      <c r="T161" s="7" t="s">
        <v>803</v>
      </c>
      <c r="U161"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1" s="8" t="s">
        <v>92</v>
      </c>
      <c r="W161" s="16"/>
      <c r="X161" s="16"/>
      <c r="Y161" s="16"/>
      <c r="Z161" s="16"/>
      <c r="AA161" s="16"/>
    </row>
    <row r="162" spans="1:27" ht="191.25">
      <c r="A162" s="50"/>
      <c r="B162" s="50"/>
      <c r="C162" s="8" t="s">
        <v>804</v>
      </c>
      <c r="D162" s="38" t="s">
        <v>805</v>
      </c>
      <c r="E162" s="8" t="s">
        <v>532</v>
      </c>
      <c r="F162" s="8" t="s">
        <v>764</v>
      </c>
      <c r="G162" s="8" t="s">
        <v>592</v>
      </c>
      <c r="H162" s="32" t="s">
        <v>112</v>
      </c>
      <c r="I162" s="8" t="s">
        <v>364</v>
      </c>
      <c r="J162" s="8" t="s">
        <v>322</v>
      </c>
      <c r="K162" s="8" t="s">
        <v>86</v>
      </c>
      <c r="L162" s="8" t="s">
        <v>781</v>
      </c>
      <c r="M162" s="8">
        <v>2</v>
      </c>
      <c r="N162" s="8">
        <v>30</v>
      </c>
      <c r="O162" s="8" t="s">
        <v>806</v>
      </c>
      <c r="P162" s="8" t="s">
        <v>89</v>
      </c>
      <c r="Q162" s="7" t="s">
        <v>724</v>
      </c>
      <c r="R162" s="8" t="s">
        <v>766</v>
      </c>
      <c r="S162" s="8" t="s">
        <v>92</v>
      </c>
      <c r="T162" s="7" t="s">
        <v>807</v>
      </c>
      <c r="U162"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2" s="8" t="s">
        <v>92</v>
      </c>
      <c r="W162" s="16"/>
      <c r="X162" s="16"/>
      <c r="Y162" s="16"/>
      <c r="Z162" s="16"/>
      <c r="AA162" s="16"/>
    </row>
    <row r="163" spans="1:27" ht="153">
      <c r="A163" s="50"/>
      <c r="B163" s="50"/>
      <c r="C163" s="8" t="s">
        <v>808</v>
      </c>
      <c r="D163" s="38" t="s">
        <v>809</v>
      </c>
      <c r="E163" s="8" t="s">
        <v>532</v>
      </c>
      <c r="F163" s="8" t="s">
        <v>764</v>
      </c>
      <c r="G163" s="8" t="s">
        <v>592</v>
      </c>
      <c r="H163" s="32" t="s">
        <v>28</v>
      </c>
      <c r="I163" s="8" t="s">
        <v>29</v>
      </c>
      <c r="J163" s="8" t="s">
        <v>30</v>
      </c>
      <c r="K163" s="8" t="s">
        <v>86</v>
      </c>
      <c r="L163" s="8" t="s">
        <v>653</v>
      </c>
      <c r="M163" s="8">
        <v>250</v>
      </c>
      <c r="N163" s="8">
        <v>350</v>
      </c>
      <c r="O163" s="8" t="s">
        <v>810</v>
      </c>
      <c r="P163" s="8" t="s">
        <v>89</v>
      </c>
      <c r="Q163" s="7" t="s">
        <v>724</v>
      </c>
      <c r="R163" s="8" t="s">
        <v>91</v>
      </c>
      <c r="S163" s="8" t="s">
        <v>92</v>
      </c>
      <c r="T163" s="7" t="s">
        <v>811</v>
      </c>
      <c r="U16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3" s="8" t="s">
        <v>92</v>
      </c>
      <c r="W163" s="16"/>
      <c r="X163" s="16"/>
      <c r="Y163" s="16"/>
      <c r="Z163" s="16"/>
      <c r="AA163" s="16"/>
    </row>
    <row r="164" spans="1:27" ht="178.5">
      <c r="A164" s="50"/>
      <c r="B164" s="50"/>
      <c r="C164" s="8" t="s">
        <v>812</v>
      </c>
      <c r="D164" s="38" t="s">
        <v>813</v>
      </c>
      <c r="E164" s="8" t="s">
        <v>814</v>
      </c>
      <c r="F164" s="8" t="s">
        <v>764</v>
      </c>
      <c r="G164" s="8" t="s">
        <v>580</v>
      </c>
      <c r="H164" s="32" t="s">
        <v>28</v>
      </c>
      <c r="I164" s="8" t="s">
        <v>29</v>
      </c>
      <c r="J164" s="8" t="s">
        <v>30</v>
      </c>
      <c r="K164" s="8" t="s">
        <v>86</v>
      </c>
      <c r="L164" s="8" t="s">
        <v>815</v>
      </c>
      <c r="M164" s="8">
        <v>2000</v>
      </c>
      <c r="N164" s="8">
        <v>3500</v>
      </c>
      <c r="O164" s="8" t="s">
        <v>816</v>
      </c>
      <c r="P164" s="8" t="s">
        <v>89</v>
      </c>
      <c r="Q164" s="7" t="s">
        <v>724</v>
      </c>
      <c r="R164" s="8" t="s">
        <v>817</v>
      </c>
      <c r="S164" s="8" t="s">
        <v>92</v>
      </c>
      <c r="T164" s="7" t="s">
        <v>818</v>
      </c>
      <c r="U16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4" s="8" t="s">
        <v>92</v>
      </c>
      <c r="W164" s="16"/>
      <c r="X164" s="16"/>
      <c r="Y164" s="16"/>
      <c r="Z164" s="16"/>
      <c r="AA164" s="16"/>
    </row>
    <row r="165" spans="1:27" ht="153">
      <c r="A165" s="50"/>
      <c r="B165" s="50"/>
      <c r="C165" s="8" t="s">
        <v>819</v>
      </c>
      <c r="D165" s="38" t="s">
        <v>820</v>
      </c>
      <c r="E165" s="8" t="s">
        <v>532</v>
      </c>
      <c r="F165" s="8" t="s">
        <v>764</v>
      </c>
      <c r="G165" s="8" t="s">
        <v>592</v>
      </c>
      <c r="H165" s="32" t="s">
        <v>28</v>
      </c>
      <c r="I165" s="8" t="s">
        <v>29</v>
      </c>
      <c r="J165" s="8" t="s">
        <v>30</v>
      </c>
      <c r="K165" s="8" t="s">
        <v>86</v>
      </c>
      <c r="L165" s="8" t="s">
        <v>821</v>
      </c>
      <c r="M165" s="8">
        <v>250</v>
      </c>
      <c r="N165" s="8">
        <v>350</v>
      </c>
      <c r="O165" s="8" t="s">
        <v>810</v>
      </c>
      <c r="P165" s="8" t="s">
        <v>89</v>
      </c>
      <c r="Q165" s="7" t="s">
        <v>784</v>
      </c>
      <c r="R165" s="8" t="s">
        <v>91</v>
      </c>
      <c r="S165" s="8" t="s">
        <v>92</v>
      </c>
      <c r="T165" s="7" t="s">
        <v>822</v>
      </c>
      <c r="U16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5" s="8" t="s">
        <v>92</v>
      </c>
      <c r="W165" s="16"/>
      <c r="X165" s="16"/>
      <c r="Y165" s="16"/>
      <c r="Z165" s="16"/>
      <c r="AA165" s="16"/>
    </row>
    <row r="166" spans="1:27" ht="153">
      <c r="A166" s="50"/>
      <c r="B166" s="50"/>
      <c r="C166" s="8" t="s">
        <v>823</v>
      </c>
      <c r="D166" s="38" t="s">
        <v>824</v>
      </c>
      <c r="E166" s="8" t="s">
        <v>825</v>
      </c>
      <c r="F166" s="8" t="s">
        <v>764</v>
      </c>
      <c r="G166" s="8" t="s">
        <v>580</v>
      </c>
      <c r="H166" s="32" t="s">
        <v>28</v>
      </c>
      <c r="I166" s="8" t="s">
        <v>29</v>
      </c>
      <c r="J166" s="8" t="s">
        <v>30</v>
      </c>
      <c r="K166" s="8" t="s">
        <v>86</v>
      </c>
      <c r="L166" s="8" t="s">
        <v>815</v>
      </c>
      <c r="M166" s="8">
        <v>2000</v>
      </c>
      <c r="N166" s="8"/>
      <c r="O166" s="8" t="s">
        <v>810</v>
      </c>
      <c r="P166" s="8" t="s">
        <v>89</v>
      </c>
      <c r="Q166" s="7" t="s">
        <v>724</v>
      </c>
      <c r="R166" s="8" t="s">
        <v>91</v>
      </c>
      <c r="S166" s="8" t="s">
        <v>92</v>
      </c>
      <c r="T166" s="7" t="s">
        <v>822</v>
      </c>
      <c r="U166"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6" s="8" t="s">
        <v>92</v>
      </c>
      <c r="W166" s="16"/>
      <c r="X166" s="16"/>
      <c r="Y166" s="16"/>
      <c r="Z166" s="16"/>
      <c r="AA166" s="16"/>
    </row>
    <row r="167" spans="1:27" ht="153">
      <c r="A167" s="50"/>
      <c r="B167" s="50"/>
      <c r="C167" s="3" t="s">
        <v>826</v>
      </c>
      <c r="D167" s="38" t="s">
        <v>827</v>
      </c>
      <c r="E167" s="8" t="s">
        <v>532</v>
      </c>
      <c r="F167" s="8" t="s">
        <v>764</v>
      </c>
      <c r="G167" s="8" t="s">
        <v>592</v>
      </c>
      <c r="H167" s="32" t="s">
        <v>28</v>
      </c>
      <c r="I167" s="8" t="s">
        <v>29</v>
      </c>
      <c r="J167" s="8" t="s">
        <v>30</v>
      </c>
      <c r="K167" s="8" t="s">
        <v>86</v>
      </c>
      <c r="L167" s="8" t="s">
        <v>815</v>
      </c>
      <c r="M167" s="8">
        <v>300</v>
      </c>
      <c r="N167" s="8">
        <v>500</v>
      </c>
      <c r="O167" s="8" t="s">
        <v>828</v>
      </c>
      <c r="P167" s="8" t="s">
        <v>89</v>
      </c>
      <c r="Q167" s="7" t="s">
        <v>724</v>
      </c>
      <c r="R167" s="8" t="s">
        <v>91</v>
      </c>
      <c r="S167" s="8" t="s">
        <v>92</v>
      </c>
      <c r="T167" s="7" t="s">
        <v>822</v>
      </c>
      <c r="U16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7" s="8" t="s">
        <v>92</v>
      </c>
      <c r="W167" s="16"/>
      <c r="X167" s="16"/>
      <c r="Y167" s="16"/>
      <c r="Z167" s="16"/>
      <c r="AA167" s="16"/>
    </row>
    <row r="168" spans="1:27" ht="76.5">
      <c r="A168" s="50"/>
      <c r="B168" s="50"/>
      <c r="C168" s="62"/>
      <c r="D168" s="55"/>
      <c r="E168" s="52"/>
      <c r="F168" s="52"/>
      <c r="G168" s="52"/>
      <c r="H168" s="52"/>
      <c r="I168" s="52"/>
      <c r="J168" s="52"/>
      <c r="K168" s="8" t="s">
        <v>829</v>
      </c>
      <c r="L168" s="8" t="s">
        <v>544</v>
      </c>
      <c r="M168" s="8"/>
      <c r="N168" s="8"/>
      <c r="O168" s="8" t="s">
        <v>830</v>
      </c>
      <c r="P168" s="8" t="s">
        <v>89</v>
      </c>
      <c r="Q168" s="7" t="s">
        <v>570</v>
      </c>
      <c r="R168" s="8" t="s">
        <v>91</v>
      </c>
      <c r="S168" s="8" t="s">
        <v>92</v>
      </c>
      <c r="T168" s="7" t="s">
        <v>831</v>
      </c>
      <c r="U168"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68" s="8" t="s">
        <v>92</v>
      </c>
      <c r="W168" s="16"/>
      <c r="X168" s="16"/>
      <c r="Y168" s="16"/>
      <c r="Z168" s="16"/>
      <c r="AA168" s="16"/>
    </row>
    <row r="169" spans="1:27" ht="127.5">
      <c r="A169" s="50"/>
      <c r="B169" s="50"/>
      <c r="C169" s="50"/>
      <c r="D169" s="50"/>
      <c r="E169" s="50"/>
      <c r="F169" s="50"/>
      <c r="G169" s="50"/>
      <c r="H169" s="50"/>
      <c r="I169" s="50"/>
      <c r="J169" s="50"/>
      <c r="K169" s="8" t="s">
        <v>832</v>
      </c>
      <c r="L169" s="8" t="s">
        <v>549</v>
      </c>
      <c r="M169" s="8"/>
      <c r="N169" s="8"/>
      <c r="O169" s="8" t="s">
        <v>833</v>
      </c>
      <c r="P169" s="8" t="s">
        <v>35</v>
      </c>
      <c r="Q169" s="7" t="s">
        <v>551</v>
      </c>
      <c r="R169" s="8"/>
      <c r="S169" s="8"/>
      <c r="T169" s="7"/>
      <c r="U169" s="8"/>
      <c r="V169" s="8"/>
      <c r="W169" s="16"/>
      <c r="X169" s="16"/>
      <c r="Y169" s="16"/>
      <c r="Z169" s="16"/>
      <c r="AA169" s="16"/>
    </row>
    <row r="170" spans="1:27" ht="25.5">
      <c r="A170" s="50"/>
      <c r="B170" s="50"/>
      <c r="C170" s="50"/>
      <c r="D170" s="50"/>
      <c r="E170" s="50"/>
      <c r="F170" s="50"/>
      <c r="G170" s="50"/>
      <c r="H170" s="50"/>
      <c r="I170" s="50"/>
      <c r="J170" s="50"/>
      <c r="K170" s="8" t="s">
        <v>834</v>
      </c>
      <c r="L170" s="8" t="s">
        <v>32</v>
      </c>
      <c r="M170" s="8"/>
      <c r="N170" s="8"/>
      <c r="O170" s="8" t="s">
        <v>835</v>
      </c>
      <c r="P170" s="8" t="s">
        <v>35</v>
      </c>
      <c r="Q170" s="7" t="s">
        <v>836</v>
      </c>
      <c r="R170" s="8"/>
      <c r="S170" s="8"/>
      <c r="T170" s="7"/>
      <c r="U170" s="8"/>
      <c r="V170" s="8"/>
      <c r="W170" s="16"/>
      <c r="X170" s="16"/>
      <c r="Y170" s="16"/>
      <c r="Z170" s="16"/>
      <c r="AA170" s="16"/>
    </row>
    <row r="171" spans="1:27" ht="38.25">
      <c r="A171" s="50"/>
      <c r="B171" s="50"/>
      <c r="C171" s="50"/>
      <c r="D171" s="50"/>
      <c r="E171" s="50"/>
      <c r="F171" s="50"/>
      <c r="G171" s="50"/>
      <c r="H171" s="50"/>
      <c r="I171" s="50"/>
      <c r="J171" s="50"/>
      <c r="K171" s="8" t="s">
        <v>837</v>
      </c>
      <c r="L171" s="8" t="s">
        <v>32</v>
      </c>
      <c r="M171" s="8"/>
      <c r="N171" s="8"/>
      <c r="O171" s="8" t="s">
        <v>838</v>
      </c>
      <c r="P171" s="8" t="s">
        <v>35</v>
      </c>
      <c r="Q171" s="7" t="s">
        <v>839</v>
      </c>
      <c r="R171" s="8"/>
      <c r="S171" s="8"/>
      <c r="T171" s="7"/>
      <c r="U171" s="8"/>
      <c r="V171" s="8"/>
      <c r="W171" s="16"/>
      <c r="X171" s="16"/>
      <c r="Y171" s="16"/>
      <c r="Z171" s="16"/>
      <c r="AA171" s="16"/>
    </row>
    <row r="172" spans="1:27" ht="51">
      <c r="A172" s="50"/>
      <c r="B172" s="50"/>
      <c r="C172" s="50"/>
      <c r="D172" s="50"/>
      <c r="E172" s="50"/>
      <c r="F172" s="50"/>
      <c r="G172" s="50"/>
      <c r="H172" s="50"/>
      <c r="I172" s="50"/>
      <c r="J172" s="50"/>
      <c r="K172" s="8" t="s">
        <v>840</v>
      </c>
      <c r="L172" s="8" t="s">
        <v>841</v>
      </c>
      <c r="M172" s="8"/>
      <c r="N172" s="8"/>
      <c r="O172" s="8" t="s">
        <v>135</v>
      </c>
      <c r="P172" s="8" t="s">
        <v>35</v>
      </c>
      <c r="Q172" s="7" t="s">
        <v>842</v>
      </c>
      <c r="R172" s="8"/>
      <c r="S172" s="8"/>
      <c r="T172" s="7"/>
      <c r="U172" s="8"/>
      <c r="V172" s="8"/>
      <c r="W172" s="16"/>
      <c r="X172" s="16"/>
      <c r="Y172" s="16"/>
      <c r="Z172" s="16"/>
      <c r="AA172" s="16"/>
    </row>
    <row r="173" spans="1:27" ht="114.75">
      <c r="A173" s="50"/>
      <c r="B173" s="50"/>
      <c r="C173" s="50"/>
      <c r="D173" s="50"/>
      <c r="E173" s="50"/>
      <c r="F173" s="50"/>
      <c r="G173" s="50"/>
      <c r="H173" s="50"/>
      <c r="I173" s="50"/>
      <c r="J173" s="50"/>
      <c r="K173" s="8" t="s">
        <v>843</v>
      </c>
      <c r="L173" s="8" t="s">
        <v>553</v>
      </c>
      <c r="M173" s="8"/>
      <c r="N173" s="8"/>
      <c r="O173" s="8" t="s">
        <v>554</v>
      </c>
      <c r="P173" s="8" t="s">
        <v>89</v>
      </c>
      <c r="Q173" s="7" t="s">
        <v>574</v>
      </c>
      <c r="R173" s="8" t="s">
        <v>91</v>
      </c>
      <c r="S173" s="8" t="s">
        <v>92</v>
      </c>
      <c r="T173" s="7" t="s">
        <v>556</v>
      </c>
      <c r="U173" s="8" t="str">
        <f>CONCATENATE(Măsuri!A6, " , ", Măsuri!A7, " , ", Măsuri!A8, " , ", Măsuri!A17)</f>
        <v>M2 , M3 , M4 , M12</v>
      </c>
      <c r="V173" s="8" t="s">
        <v>92</v>
      </c>
      <c r="W173" s="16"/>
      <c r="X173" s="16"/>
      <c r="Y173" s="16"/>
      <c r="Z173" s="16"/>
      <c r="AA173" s="16"/>
    </row>
    <row r="174" spans="1:27" ht="114.75">
      <c r="A174" s="50"/>
      <c r="B174" s="50"/>
      <c r="C174" s="50"/>
      <c r="D174" s="51"/>
      <c r="E174" s="51"/>
      <c r="F174" s="51"/>
      <c r="G174" s="51"/>
      <c r="H174" s="51"/>
      <c r="I174" s="51"/>
      <c r="J174" s="51"/>
      <c r="K174" s="8" t="s">
        <v>844</v>
      </c>
      <c r="L174" s="8" t="s">
        <v>553</v>
      </c>
      <c r="M174" s="8"/>
      <c r="N174" s="8"/>
      <c r="O174" s="8" t="s">
        <v>554</v>
      </c>
      <c r="P174" s="8" t="s">
        <v>89</v>
      </c>
      <c r="Q174" s="7" t="s">
        <v>574</v>
      </c>
      <c r="R174" s="8" t="s">
        <v>91</v>
      </c>
      <c r="S174" s="8" t="s">
        <v>92</v>
      </c>
      <c r="T174" s="7" t="s">
        <v>556</v>
      </c>
      <c r="U174" s="8" t="str">
        <f>CONCATENATE(Măsuri!A6, " , ", Măsuri!A7, " , ", Măsuri!A8, " , ", Măsuri!A17)</f>
        <v>M2 , M3 , M4 , M12</v>
      </c>
      <c r="V174" s="8" t="s">
        <v>92</v>
      </c>
      <c r="W174" s="16"/>
      <c r="X174" s="16"/>
      <c r="Y174" s="16"/>
      <c r="Z174" s="16"/>
      <c r="AA174" s="16"/>
    </row>
    <row r="175" spans="1:27" ht="153">
      <c r="A175" s="50"/>
      <c r="B175" s="50"/>
      <c r="C175" s="52" t="s">
        <v>845</v>
      </c>
      <c r="D175" s="55" t="s">
        <v>846</v>
      </c>
      <c r="E175" s="52" t="s">
        <v>847</v>
      </c>
      <c r="F175" s="52" t="s">
        <v>764</v>
      </c>
      <c r="G175" s="52" t="s">
        <v>580</v>
      </c>
      <c r="H175" s="57" t="s">
        <v>28</v>
      </c>
      <c r="I175" s="52" t="s">
        <v>29</v>
      </c>
      <c r="J175" s="52" t="s">
        <v>30</v>
      </c>
      <c r="K175" s="8" t="s">
        <v>86</v>
      </c>
      <c r="L175" s="8" t="s">
        <v>653</v>
      </c>
      <c r="M175" s="8">
        <v>100</v>
      </c>
      <c r="N175" s="8">
        <v>150</v>
      </c>
      <c r="O175" s="8" t="s">
        <v>662</v>
      </c>
      <c r="P175" s="8" t="s">
        <v>89</v>
      </c>
      <c r="Q175" s="7" t="s">
        <v>724</v>
      </c>
      <c r="R175" s="8" t="s">
        <v>848</v>
      </c>
      <c r="S175" s="8" t="s">
        <v>92</v>
      </c>
      <c r="T175" s="7" t="s">
        <v>849</v>
      </c>
      <c r="U17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75" s="8" t="s">
        <v>92</v>
      </c>
      <c r="W175" s="16"/>
      <c r="X175" s="16"/>
      <c r="Y175" s="16"/>
      <c r="Z175" s="16"/>
      <c r="AA175" s="16"/>
    </row>
    <row r="176" spans="1:27" ht="76.5">
      <c r="A176" s="50"/>
      <c r="B176" s="50"/>
      <c r="C176" s="50"/>
      <c r="D176" s="50"/>
      <c r="E176" s="50"/>
      <c r="F176" s="50"/>
      <c r="G176" s="50"/>
      <c r="H176" s="50"/>
      <c r="I176" s="50"/>
      <c r="J176" s="50"/>
      <c r="K176" s="8" t="s">
        <v>850</v>
      </c>
      <c r="L176" s="8" t="s">
        <v>544</v>
      </c>
      <c r="M176" s="8"/>
      <c r="N176" s="8"/>
      <c r="O176" s="8" t="s">
        <v>851</v>
      </c>
      <c r="P176" s="8" t="s">
        <v>89</v>
      </c>
      <c r="Q176" s="7" t="s">
        <v>570</v>
      </c>
      <c r="R176" s="8" t="s">
        <v>91</v>
      </c>
      <c r="S176" s="8" t="s">
        <v>92</v>
      </c>
      <c r="T176" s="7" t="s">
        <v>852</v>
      </c>
      <c r="U176"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76" s="8" t="s">
        <v>92</v>
      </c>
      <c r="W176" s="16"/>
      <c r="X176" s="16"/>
      <c r="Y176" s="16"/>
      <c r="Z176" s="16"/>
      <c r="AA176" s="16"/>
    </row>
    <row r="177" spans="1:27" ht="127.5">
      <c r="A177" s="50"/>
      <c r="B177" s="50"/>
      <c r="C177" s="50"/>
      <c r="D177" s="50"/>
      <c r="E177" s="50"/>
      <c r="F177" s="50"/>
      <c r="G177" s="50"/>
      <c r="H177" s="50"/>
      <c r="I177" s="50"/>
      <c r="J177" s="50"/>
      <c r="K177" s="8" t="s">
        <v>832</v>
      </c>
      <c r="L177" s="8" t="s">
        <v>549</v>
      </c>
      <c r="M177" s="8"/>
      <c r="N177" s="8"/>
      <c r="O177" s="8" t="s">
        <v>833</v>
      </c>
      <c r="P177" s="8" t="s">
        <v>35</v>
      </c>
      <c r="Q177" s="7" t="s">
        <v>551</v>
      </c>
      <c r="R177" s="8"/>
      <c r="S177" s="8"/>
      <c r="T177" s="7"/>
      <c r="U177" s="8"/>
      <c r="V177" s="8"/>
      <c r="W177" s="16"/>
      <c r="X177" s="16"/>
      <c r="Y177" s="16"/>
      <c r="Z177" s="16"/>
      <c r="AA177" s="16"/>
    </row>
    <row r="178" spans="1:27" ht="25.5">
      <c r="A178" s="50"/>
      <c r="B178" s="50"/>
      <c r="C178" s="50"/>
      <c r="D178" s="50"/>
      <c r="E178" s="50"/>
      <c r="F178" s="50"/>
      <c r="G178" s="50"/>
      <c r="H178" s="50"/>
      <c r="I178" s="50"/>
      <c r="J178" s="50"/>
      <c r="K178" s="8" t="s">
        <v>837</v>
      </c>
      <c r="L178" s="8" t="s">
        <v>32</v>
      </c>
      <c r="M178" s="8"/>
      <c r="N178" s="8"/>
      <c r="O178" s="8" t="s">
        <v>853</v>
      </c>
      <c r="P178" s="8" t="s">
        <v>35</v>
      </c>
      <c r="Q178" s="7" t="s">
        <v>567</v>
      </c>
      <c r="R178" s="8"/>
      <c r="S178" s="8"/>
      <c r="T178" s="7"/>
      <c r="U178" s="8"/>
      <c r="V178" s="8"/>
      <c r="W178" s="16"/>
      <c r="X178" s="16"/>
      <c r="Y178" s="16"/>
      <c r="Z178" s="16"/>
      <c r="AA178" s="16"/>
    </row>
    <row r="179" spans="1:27" ht="51">
      <c r="A179" s="50"/>
      <c r="B179" s="50"/>
      <c r="C179" s="50"/>
      <c r="D179" s="50"/>
      <c r="E179" s="50"/>
      <c r="F179" s="50"/>
      <c r="G179" s="50"/>
      <c r="H179" s="50"/>
      <c r="I179" s="50"/>
      <c r="J179" s="50"/>
      <c r="K179" s="8" t="s">
        <v>840</v>
      </c>
      <c r="L179" s="8" t="s">
        <v>841</v>
      </c>
      <c r="M179" s="8"/>
      <c r="N179" s="8"/>
      <c r="O179" s="8" t="s">
        <v>854</v>
      </c>
      <c r="P179" s="8" t="s">
        <v>35</v>
      </c>
      <c r="Q179" s="7" t="s">
        <v>567</v>
      </c>
      <c r="R179" s="8"/>
      <c r="S179" s="8"/>
      <c r="T179" s="7"/>
      <c r="U179" s="8"/>
      <c r="V179" s="8"/>
      <c r="W179" s="16"/>
      <c r="X179" s="16"/>
      <c r="Y179" s="16"/>
      <c r="Z179" s="16"/>
      <c r="AA179" s="16"/>
    </row>
    <row r="180" spans="1:27" ht="38.25">
      <c r="A180" s="50"/>
      <c r="B180" s="50"/>
      <c r="C180" s="50"/>
      <c r="D180" s="50"/>
      <c r="E180" s="50"/>
      <c r="F180" s="50"/>
      <c r="G180" s="50"/>
      <c r="H180" s="50"/>
      <c r="I180" s="50"/>
      <c r="J180" s="50"/>
      <c r="K180" s="8" t="s">
        <v>855</v>
      </c>
      <c r="L180" s="8" t="s">
        <v>856</v>
      </c>
      <c r="M180" s="8"/>
      <c r="N180" s="8"/>
      <c r="O180" s="8" t="s">
        <v>857</v>
      </c>
      <c r="P180" s="8" t="s">
        <v>35</v>
      </c>
      <c r="Q180" s="7" t="s">
        <v>858</v>
      </c>
      <c r="R180" s="8"/>
      <c r="S180" s="8"/>
      <c r="T180" s="7"/>
      <c r="U180" s="8"/>
      <c r="V180" s="8"/>
      <c r="W180" s="16"/>
      <c r="X180" s="16"/>
      <c r="Y180" s="16"/>
      <c r="Z180" s="16"/>
      <c r="AA180" s="16"/>
    </row>
    <row r="181" spans="1:27" ht="114.75">
      <c r="A181" s="50"/>
      <c r="B181" s="50"/>
      <c r="C181" s="50"/>
      <c r="D181" s="50"/>
      <c r="E181" s="50"/>
      <c r="F181" s="50"/>
      <c r="G181" s="50"/>
      <c r="H181" s="50"/>
      <c r="I181" s="50"/>
      <c r="J181" s="50"/>
      <c r="K181" s="8" t="s">
        <v>843</v>
      </c>
      <c r="L181" s="8" t="s">
        <v>553</v>
      </c>
      <c r="M181" s="8"/>
      <c r="N181" s="8"/>
      <c r="O181" s="8" t="s">
        <v>554</v>
      </c>
      <c r="P181" s="8" t="s">
        <v>89</v>
      </c>
      <c r="Q181" s="7" t="s">
        <v>574</v>
      </c>
      <c r="R181" s="8" t="s">
        <v>91</v>
      </c>
      <c r="S181" s="8" t="s">
        <v>92</v>
      </c>
      <c r="T181" s="7" t="s">
        <v>556</v>
      </c>
      <c r="U181" s="8" t="str">
        <f>CONCATENATE(Măsuri!A6, " , ", Măsuri!A7, " , ", Măsuri!A8, " , ", Măsuri!A17)</f>
        <v>M2 , M3 , M4 , M12</v>
      </c>
      <c r="V181" s="8" t="s">
        <v>92</v>
      </c>
      <c r="W181" s="16"/>
      <c r="X181" s="16"/>
      <c r="Y181" s="16"/>
      <c r="Z181" s="16"/>
      <c r="AA181" s="16"/>
    </row>
    <row r="182" spans="1:27" ht="114.75">
      <c r="A182" s="50"/>
      <c r="B182" s="50"/>
      <c r="C182" s="51"/>
      <c r="D182" s="51"/>
      <c r="E182" s="51"/>
      <c r="F182" s="51"/>
      <c r="G182" s="51"/>
      <c r="H182" s="51"/>
      <c r="I182" s="51"/>
      <c r="J182" s="51"/>
      <c r="K182" s="8" t="s">
        <v>844</v>
      </c>
      <c r="L182" s="8" t="s">
        <v>553</v>
      </c>
      <c r="M182" s="8"/>
      <c r="N182" s="8"/>
      <c r="O182" s="8" t="s">
        <v>554</v>
      </c>
      <c r="P182" s="8" t="s">
        <v>89</v>
      </c>
      <c r="Q182" s="7" t="s">
        <v>574</v>
      </c>
      <c r="R182" s="8" t="s">
        <v>91</v>
      </c>
      <c r="S182" s="8" t="s">
        <v>92</v>
      </c>
      <c r="T182" s="7" t="s">
        <v>556</v>
      </c>
      <c r="U182" s="8" t="str">
        <f>CONCATENATE(Măsuri!A6, " , ", Măsuri!A7, " , ", Măsuri!A8, " , ", Măsuri!A17)</f>
        <v>M2 , M3 , M4 , M12</v>
      </c>
      <c r="V182" s="8" t="s">
        <v>92</v>
      </c>
      <c r="W182" s="16"/>
      <c r="X182" s="16"/>
      <c r="Y182" s="16"/>
      <c r="Z182" s="16"/>
      <c r="AA182" s="16"/>
    </row>
    <row r="183" spans="1:27" ht="165.75">
      <c r="A183" s="50"/>
      <c r="B183" s="50"/>
      <c r="C183" s="8" t="s">
        <v>859</v>
      </c>
      <c r="D183" s="38" t="s">
        <v>860</v>
      </c>
      <c r="E183" s="8" t="s">
        <v>532</v>
      </c>
      <c r="F183" s="8" t="s">
        <v>764</v>
      </c>
      <c r="G183" s="8" t="s">
        <v>592</v>
      </c>
      <c r="H183" s="32" t="s">
        <v>28</v>
      </c>
      <c r="I183" s="8" t="s">
        <v>29</v>
      </c>
      <c r="J183" s="8" t="s">
        <v>30</v>
      </c>
      <c r="K183" s="8" t="s">
        <v>86</v>
      </c>
      <c r="L183" s="8" t="s">
        <v>653</v>
      </c>
      <c r="M183" s="8">
        <v>10</v>
      </c>
      <c r="N183" s="8">
        <v>15</v>
      </c>
      <c r="O183" s="8" t="s">
        <v>593</v>
      </c>
      <c r="P183" s="8" t="s">
        <v>89</v>
      </c>
      <c r="Q183" s="7" t="s">
        <v>724</v>
      </c>
      <c r="R183" s="8" t="s">
        <v>91</v>
      </c>
      <c r="S183" s="8" t="s">
        <v>92</v>
      </c>
      <c r="T183" s="7" t="s">
        <v>861</v>
      </c>
      <c r="U183"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3" s="8" t="s">
        <v>92</v>
      </c>
      <c r="W183" s="16"/>
      <c r="X183" s="16"/>
      <c r="Y183" s="16"/>
      <c r="Z183" s="16"/>
      <c r="AA183" s="16"/>
    </row>
    <row r="184" spans="1:27" ht="178.5">
      <c r="A184" s="50"/>
      <c r="B184" s="50"/>
      <c r="C184" s="8" t="s">
        <v>862</v>
      </c>
      <c r="D184" s="38" t="s">
        <v>863</v>
      </c>
      <c r="E184" s="8" t="s">
        <v>532</v>
      </c>
      <c r="F184" s="8" t="s">
        <v>764</v>
      </c>
      <c r="G184" s="8" t="s">
        <v>592</v>
      </c>
      <c r="H184" s="32" t="s">
        <v>28</v>
      </c>
      <c r="I184" s="8" t="s">
        <v>364</v>
      </c>
      <c r="J184" s="8" t="s">
        <v>322</v>
      </c>
      <c r="K184" s="8" t="s">
        <v>86</v>
      </c>
      <c r="L184" s="8" t="s">
        <v>653</v>
      </c>
      <c r="M184" s="8">
        <v>300</v>
      </c>
      <c r="N184" s="8">
        <v>400</v>
      </c>
      <c r="O184" s="8" t="s">
        <v>810</v>
      </c>
      <c r="P184" s="8" t="s">
        <v>89</v>
      </c>
      <c r="Q184" s="7" t="s">
        <v>724</v>
      </c>
      <c r="R184" s="8" t="s">
        <v>91</v>
      </c>
      <c r="S184" s="8" t="s">
        <v>92</v>
      </c>
      <c r="T184" s="7" t="s">
        <v>864</v>
      </c>
      <c r="U18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4" s="8" t="s">
        <v>92</v>
      </c>
      <c r="W184" s="16"/>
      <c r="X184" s="16"/>
      <c r="Y184" s="16"/>
      <c r="Z184" s="16"/>
      <c r="AA184" s="16"/>
    </row>
    <row r="185" spans="1:27" ht="178.5">
      <c r="A185" s="50"/>
      <c r="B185" s="50"/>
      <c r="C185" s="8" t="s">
        <v>865</v>
      </c>
      <c r="D185" s="38" t="s">
        <v>866</v>
      </c>
      <c r="E185" s="8" t="s">
        <v>532</v>
      </c>
      <c r="F185" s="8" t="s">
        <v>764</v>
      </c>
      <c r="G185" s="8" t="s">
        <v>592</v>
      </c>
      <c r="H185" s="32" t="s">
        <v>28</v>
      </c>
      <c r="I185" s="8" t="s">
        <v>29</v>
      </c>
      <c r="J185" s="8" t="s">
        <v>30</v>
      </c>
      <c r="K185" s="8" t="s">
        <v>86</v>
      </c>
      <c r="L185" s="8" t="s">
        <v>653</v>
      </c>
      <c r="M185" s="8">
        <v>300</v>
      </c>
      <c r="N185" s="8">
        <v>500</v>
      </c>
      <c r="O185" s="8" t="s">
        <v>828</v>
      </c>
      <c r="P185" s="8" t="s">
        <v>89</v>
      </c>
      <c r="Q185" s="7" t="s">
        <v>724</v>
      </c>
      <c r="R185" s="8" t="s">
        <v>91</v>
      </c>
      <c r="S185" s="8" t="s">
        <v>92</v>
      </c>
      <c r="T185" s="7" t="s">
        <v>867</v>
      </c>
      <c r="U18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5" s="8" t="s">
        <v>92</v>
      </c>
      <c r="W185" s="16"/>
      <c r="X185" s="16"/>
      <c r="Y185" s="16"/>
      <c r="Z185" s="16"/>
      <c r="AA185" s="16"/>
    </row>
    <row r="186" spans="1:27" ht="178.5">
      <c r="A186" s="50"/>
      <c r="B186" s="50"/>
      <c r="C186" s="8" t="s">
        <v>868</v>
      </c>
      <c r="D186" s="38" t="s">
        <v>869</v>
      </c>
      <c r="E186" s="8" t="s">
        <v>532</v>
      </c>
      <c r="F186" s="8" t="s">
        <v>764</v>
      </c>
      <c r="G186" s="8" t="s">
        <v>592</v>
      </c>
      <c r="H186" s="32" t="s">
        <v>28</v>
      </c>
      <c r="I186" s="8" t="s">
        <v>29</v>
      </c>
      <c r="J186" s="8" t="s">
        <v>30</v>
      </c>
      <c r="K186" s="8" t="s">
        <v>86</v>
      </c>
      <c r="L186" s="8" t="s">
        <v>653</v>
      </c>
      <c r="M186" s="8">
        <v>150</v>
      </c>
      <c r="N186" s="8">
        <v>200</v>
      </c>
      <c r="O186" s="8" t="s">
        <v>662</v>
      </c>
      <c r="P186" s="8" t="s">
        <v>89</v>
      </c>
      <c r="Q186" s="7" t="s">
        <v>724</v>
      </c>
      <c r="R186" s="8" t="s">
        <v>91</v>
      </c>
      <c r="S186" s="8" t="s">
        <v>92</v>
      </c>
      <c r="T186" s="7" t="s">
        <v>867</v>
      </c>
      <c r="U186"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6" s="8" t="s">
        <v>92</v>
      </c>
      <c r="W186" s="16"/>
      <c r="X186" s="16"/>
      <c r="Y186" s="16"/>
      <c r="Z186" s="16"/>
      <c r="AA186" s="16"/>
    </row>
    <row r="187" spans="1:27" ht="178.5">
      <c r="A187" s="50"/>
      <c r="B187" s="50"/>
      <c r="C187" s="8" t="s">
        <v>870</v>
      </c>
      <c r="D187" s="38" t="s">
        <v>871</v>
      </c>
      <c r="E187" s="8" t="s">
        <v>532</v>
      </c>
      <c r="F187" s="8" t="s">
        <v>764</v>
      </c>
      <c r="G187" s="8" t="s">
        <v>592</v>
      </c>
      <c r="H187" s="32" t="s">
        <v>28</v>
      </c>
      <c r="I187" s="8" t="s">
        <v>29</v>
      </c>
      <c r="J187" s="8" t="s">
        <v>30</v>
      </c>
      <c r="K187" s="8" t="s">
        <v>86</v>
      </c>
      <c r="L187" s="8" t="s">
        <v>653</v>
      </c>
      <c r="M187" s="8">
        <v>150</v>
      </c>
      <c r="N187" s="8">
        <v>200</v>
      </c>
      <c r="O187" s="8" t="s">
        <v>872</v>
      </c>
      <c r="P187" s="8" t="s">
        <v>89</v>
      </c>
      <c r="Q187" s="7" t="s">
        <v>724</v>
      </c>
      <c r="R187" s="8" t="s">
        <v>91</v>
      </c>
      <c r="S187" s="8" t="s">
        <v>92</v>
      </c>
      <c r="T187" s="7" t="s">
        <v>867</v>
      </c>
      <c r="U187"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7" s="8" t="s">
        <v>92</v>
      </c>
      <c r="W187" s="16"/>
      <c r="X187" s="16"/>
      <c r="Y187" s="16"/>
      <c r="Z187" s="16"/>
      <c r="AA187" s="16"/>
    </row>
    <row r="188" spans="1:27" ht="204">
      <c r="A188" s="50"/>
      <c r="B188" s="50"/>
      <c r="C188" s="3" t="s">
        <v>873</v>
      </c>
      <c r="D188" s="38" t="s">
        <v>874</v>
      </c>
      <c r="E188" s="8" t="s">
        <v>532</v>
      </c>
      <c r="F188" s="8" t="s">
        <v>764</v>
      </c>
      <c r="G188" s="8" t="s">
        <v>592</v>
      </c>
      <c r="H188" s="8" t="s">
        <v>112</v>
      </c>
      <c r="I188" s="8" t="s">
        <v>29</v>
      </c>
      <c r="J188" s="8" t="s">
        <v>30</v>
      </c>
      <c r="K188" s="8" t="s">
        <v>86</v>
      </c>
      <c r="L188" s="8" t="s">
        <v>653</v>
      </c>
      <c r="M188" s="8">
        <v>800</v>
      </c>
      <c r="N188" s="8">
        <v>1500</v>
      </c>
      <c r="O188" s="8" t="s">
        <v>875</v>
      </c>
      <c r="P188" s="8" t="s">
        <v>89</v>
      </c>
      <c r="Q188" s="7" t="s">
        <v>876</v>
      </c>
      <c r="R188" s="8" t="s">
        <v>877</v>
      </c>
      <c r="S188" s="8" t="s">
        <v>92</v>
      </c>
      <c r="T188" s="7" t="s">
        <v>878</v>
      </c>
      <c r="U188"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8" s="8" t="s">
        <v>92</v>
      </c>
      <c r="W188" s="16"/>
      <c r="X188" s="16"/>
      <c r="Y188" s="16"/>
      <c r="Z188" s="16"/>
      <c r="AA188" s="16"/>
    </row>
    <row r="189" spans="1:27" ht="63.75">
      <c r="A189" s="50"/>
      <c r="B189" s="50"/>
      <c r="C189" s="62"/>
      <c r="D189" s="55"/>
      <c r="E189" s="52"/>
      <c r="F189" s="52"/>
      <c r="G189" s="52"/>
      <c r="H189" s="52"/>
      <c r="I189" s="52"/>
      <c r="J189" s="52"/>
      <c r="K189" s="8" t="s">
        <v>829</v>
      </c>
      <c r="L189" s="8" t="s">
        <v>879</v>
      </c>
      <c r="M189" s="8"/>
      <c r="N189" s="8"/>
      <c r="O189" s="8" t="s">
        <v>880</v>
      </c>
      <c r="P189" s="8" t="s">
        <v>89</v>
      </c>
      <c r="Q189" s="7" t="s">
        <v>570</v>
      </c>
      <c r="R189" s="8" t="s">
        <v>91</v>
      </c>
      <c r="S189" s="8" t="s">
        <v>92</v>
      </c>
      <c r="T189" s="7" t="s">
        <v>726</v>
      </c>
      <c r="U189"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89" s="8" t="s">
        <v>92</v>
      </c>
      <c r="W189" s="16"/>
      <c r="X189" s="16"/>
      <c r="Y189" s="16"/>
      <c r="Z189" s="16"/>
      <c r="AA189" s="16"/>
    </row>
    <row r="190" spans="1:27" ht="127.5">
      <c r="A190" s="50"/>
      <c r="B190" s="50"/>
      <c r="C190" s="50"/>
      <c r="D190" s="50"/>
      <c r="E190" s="50"/>
      <c r="F190" s="50"/>
      <c r="G190" s="50"/>
      <c r="H190" s="50"/>
      <c r="I190" s="50"/>
      <c r="J190" s="50"/>
      <c r="K190" s="8" t="s">
        <v>572</v>
      </c>
      <c r="L190" s="8" t="s">
        <v>549</v>
      </c>
      <c r="M190" s="8"/>
      <c r="N190" s="8"/>
      <c r="O190" s="8" t="s">
        <v>833</v>
      </c>
      <c r="P190" s="8" t="s">
        <v>35</v>
      </c>
      <c r="Q190" s="7" t="s">
        <v>551</v>
      </c>
      <c r="R190" s="8"/>
      <c r="S190" s="8"/>
      <c r="T190" s="7"/>
      <c r="U190" s="8"/>
      <c r="V190" s="8"/>
      <c r="W190" s="16"/>
      <c r="X190" s="16"/>
      <c r="Y190" s="16"/>
      <c r="Z190" s="16"/>
      <c r="AA190" s="16"/>
    </row>
    <row r="191" spans="1:27" ht="38.25">
      <c r="A191" s="50"/>
      <c r="B191" s="50"/>
      <c r="C191" s="50"/>
      <c r="D191" s="50"/>
      <c r="E191" s="50"/>
      <c r="F191" s="50"/>
      <c r="G191" s="50"/>
      <c r="H191" s="50"/>
      <c r="I191" s="50"/>
      <c r="J191" s="50"/>
      <c r="K191" s="8" t="s">
        <v>881</v>
      </c>
      <c r="L191" s="8" t="s">
        <v>856</v>
      </c>
      <c r="M191" s="8"/>
      <c r="N191" s="8"/>
      <c r="O191" s="8" t="s">
        <v>882</v>
      </c>
      <c r="P191" s="8" t="s">
        <v>35</v>
      </c>
      <c r="Q191" s="7" t="s">
        <v>883</v>
      </c>
      <c r="R191" s="8"/>
      <c r="S191" s="8"/>
      <c r="T191" s="7"/>
      <c r="U191" s="8"/>
      <c r="V191" s="8"/>
      <c r="W191" s="16"/>
      <c r="X191" s="16"/>
      <c r="Y191" s="16"/>
      <c r="Z191" s="16"/>
      <c r="AA191" s="16"/>
    </row>
    <row r="192" spans="1:27" ht="38.25">
      <c r="A192" s="50"/>
      <c r="B192" s="50"/>
      <c r="C192" s="50"/>
      <c r="D192" s="50"/>
      <c r="E192" s="50"/>
      <c r="F192" s="50"/>
      <c r="G192" s="50"/>
      <c r="H192" s="50"/>
      <c r="I192" s="50"/>
      <c r="J192" s="50"/>
      <c r="K192" s="8" t="s">
        <v>884</v>
      </c>
      <c r="L192" s="8" t="s">
        <v>885</v>
      </c>
      <c r="M192" s="8"/>
      <c r="N192" s="8"/>
      <c r="O192" s="8" t="s">
        <v>135</v>
      </c>
      <c r="P192" s="8" t="s">
        <v>35</v>
      </c>
      <c r="Q192" s="7" t="s">
        <v>886</v>
      </c>
      <c r="R192" s="8"/>
      <c r="S192" s="8"/>
      <c r="T192" s="7"/>
      <c r="U192" s="8"/>
      <c r="V192" s="8"/>
      <c r="W192" s="16"/>
      <c r="X192" s="16"/>
      <c r="Y192" s="16"/>
      <c r="Z192" s="16"/>
      <c r="AA192" s="16"/>
    </row>
    <row r="193" spans="1:27" ht="25.5">
      <c r="A193" s="50"/>
      <c r="B193" s="50"/>
      <c r="C193" s="51"/>
      <c r="D193" s="51"/>
      <c r="E193" s="51"/>
      <c r="F193" s="51"/>
      <c r="G193" s="51"/>
      <c r="H193" s="51"/>
      <c r="I193" s="51"/>
      <c r="J193" s="51"/>
      <c r="K193" s="8" t="s">
        <v>887</v>
      </c>
      <c r="L193" s="8" t="s">
        <v>888</v>
      </c>
      <c r="M193" s="7"/>
      <c r="N193" s="7"/>
      <c r="O193" s="8" t="s">
        <v>135</v>
      </c>
      <c r="P193" s="8" t="s">
        <v>35</v>
      </c>
      <c r="Q193" s="7" t="s">
        <v>889</v>
      </c>
      <c r="R193" s="8"/>
      <c r="S193" s="8"/>
      <c r="T193" s="7"/>
      <c r="U193" s="8"/>
      <c r="V193" s="8"/>
      <c r="W193" s="16"/>
      <c r="X193" s="16"/>
      <c r="Y193" s="16"/>
      <c r="Z193" s="16"/>
      <c r="AA193" s="16"/>
    </row>
    <row r="194" spans="1:27" ht="178.5">
      <c r="A194" s="50"/>
      <c r="B194" s="50"/>
      <c r="C194" s="52" t="s">
        <v>890</v>
      </c>
      <c r="D194" s="55" t="s">
        <v>891</v>
      </c>
      <c r="E194" s="52" t="s">
        <v>532</v>
      </c>
      <c r="F194" s="52" t="s">
        <v>764</v>
      </c>
      <c r="G194" s="52" t="s">
        <v>592</v>
      </c>
      <c r="H194" s="52" t="s">
        <v>112</v>
      </c>
      <c r="I194" s="52" t="s">
        <v>29</v>
      </c>
      <c r="J194" s="52" t="s">
        <v>30</v>
      </c>
      <c r="K194" s="8" t="s">
        <v>86</v>
      </c>
      <c r="L194" s="8" t="s">
        <v>815</v>
      </c>
      <c r="M194" s="8">
        <v>200</v>
      </c>
      <c r="N194" s="8">
        <v>500</v>
      </c>
      <c r="O194" s="8" t="s">
        <v>791</v>
      </c>
      <c r="P194" s="8" t="s">
        <v>89</v>
      </c>
      <c r="Q194" s="7" t="s">
        <v>892</v>
      </c>
      <c r="R194" s="8" t="s">
        <v>91</v>
      </c>
      <c r="S194" s="8" t="s">
        <v>92</v>
      </c>
      <c r="T194" s="7" t="s">
        <v>893</v>
      </c>
      <c r="U194"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94" s="8" t="s">
        <v>92</v>
      </c>
      <c r="W194" s="16"/>
      <c r="X194" s="16"/>
      <c r="Y194" s="16"/>
      <c r="Z194" s="16"/>
      <c r="AA194" s="16"/>
    </row>
    <row r="195" spans="1:27" ht="38.25">
      <c r="A195" s="50"/>
      <c r="B195" s="50"/>
      <c r="C195" s="50"/>
      <c r="D195" s="50"/>
      <c r="E195" s="50"/>
      <c r="F195" s="50"/>
      <c r="G195" s="50"/>
      <c r="H195" s="50"/>
      <c r="I195" s="50"/>
      <c r="J195" s="50"/>
      <c r="K195" s="8" t="s">
        <v>894</v>
      </c>
      <c r="L195" s="8" t="s">
        <v>879</v>
      </c>
      <c r="M195" s="8"/>
      <c r="N195" s="8"/>
      <c r="O195" s="8" t="s">
        <v>880</v>
      </c>
      <c r="P195" s="8" t="s">
        <v>89</v>
      </c>
      <c r="Q195" s="7" t="s">
        <v>570</v>
      </c>
      <c r="R195" s="8" t="s">
        <v>91</v>
      </c>
      <c r="S195" s="8" t="s">
        <v>92</v>
      </c>
      <c r="T195" s="7" t="s">
        <v>626</v>
      </c>
      <c r="U195" s="8" t="str">
        <f>CONCATENATE(Măsuri!A6, " , ", Măsuri!A7, " , ", Măsuri!A8, " , ", Măsuri!A10, " , ", Măsuri!A11, " , ", Măsuri!A12, " , ", Măsuri!A13, " , ", Măsuri!A14, " , ", Măsuri!A17, " , ", Măsuri!A20, " , ", Măsuri!A23, " , ", Măsuri!A24, " , ", Măsuri!A25, " , ", Măsuri!A26)</f>
        <v>M2 , M3 , M4 , M5 , M6 , M7 , M8 , M9 , M12 , M15 , M18 , M19 , M20 , M21</v>
      </c>
      <c r="V195" s="8" t="s">
        <v>92</v>
      </c>
      <c r="W195" s="16"/>
      <c r="X195" s="16"/>
      <c r="Y195" s="16"/>
      <c r="Z195" s="16"/>
      <c r="AA195" s="16"/>
    </row>
    <row r="196" spans="1:27" ht="127.5">
      <c r="A196" s="50"/>
      <c r="B196" s="50"/>
      <c r="C196" s="50"/>
      <c r="D196" s="50"/>
      <c r="E196" s="50"/>
      <c r="F196" s="50"/>
      <c r="G196" s="50"/>
      <c r="H196" s="50"/>
      <c r="I196" s="50"/>
      <c r="J196" s="50"/>
      <c r="K196" s="8" t="s">
        <v>572</v>
      </c>
      <c r="L196" s="8" t="s">
        <v>549</v>
      </c>
      <c r="M196" s="8"/>
      <c r="N196" s="8"/>
      <c r="O196" s="8" t="s">
        <v>895</v>
      </c>
      <c r="P196" s="8" t="s">
        <v>35</v>
      </c>
      <c r="Q196" s="7" t="s">
        <v>551</v>
      </c>
      <c r="R196" s="8"/>
      <c r="S196" s="8"/>
      <c r="T196" s="7"/>
      <c r="U196" s="8"/>
      <c r="V196" s="8"/>
      <c r="W196" s="16"/>
      <c r="X196" s="16"/>
      <c r="Y196" s="16"/>
      <c r="Z196" s="16"/>
      <c r="AA196" s="16"/>
    </row>
    <row r="197" spans="1:27" ht="51">
      <c r="A197" s="50"/>
      <c r="B197" s="50"/>
      <c r="C197" s="50"/>
      <c r="D197" s="50"/>
      <c r="E197" s="50"/>
      <c r="F197" s="50"/>
      <c r="G197" s="50"/>
      <c r="H197" s="50"/>
      <c r="I197" s="50"/>
      <c r="J197" s="50"/>
      <c r="K197" s="8" t="s">
        <v>896</v>
      </c>
      <c r="L197" s="8" t="s">
        <v>32</v>
      </c>
      <c r="M197" s="8"/>
      <c r="N197" s="8"/>
      <c r="O197" s="8" t="s">
        <v>135</v>
      </c>
      <c r="P197" s="8" t="s">
        <v>35</v>
      </c>
      <c r="Q197" s="7" t="s">
        <v>897</v>
      </c>
      <c r="R197" s="8"/>
      <c r="S197" s="8"/>
      <c r="T197" s="7"/>
      <c r="U197" s="8"/>
      <c r="V197" s="8"/>
      <c r="W197" s="16"/>
      <c r="X197" s="16"/>
      <c r="Y197" s="16"/>
      <c r="Z197" s="16"/>
      <c r="AA197" s="16"/>
    </row>
    <row r="198" spans="1:27" ht="38.25">
      <c r="A198" s="51"/>
      <c r="B198" s="51"/>
      <c r="C198" s="51"/>
      <c r="D198" s="51"/>
      <c r="E198" s="51"/>
      <c r="F198" s="51"/>
      <c r="G198" s="51"/>
      <c r="H198" s="51"/>
      <c r="I198" s="51"/>
      <c r="J198" s="51"/>
      <c r="K198" s="8" t="s">
        <v>898</v>
      </c>
      <c r="L198" s="8" t="s">
        <v>32</v>
      </c>
      <c r="M198" s="8"/>
      <c r="N198" s="8"/>
      <c r="O198" s="8" t="s">
        <v>135</v>
      </c>
      <c r="P198" s="8" t="s">
        <v>35</v>
      </c>
      <c r="Q198" s="7" t="s">
        <v>899</v>
      </c>
      <c r="R198" s="8"/>
      <c r="S198" s="8"/>
      <c r="T198" s="7"/>
      <c r="U198" s="8"/>
      <c r="V198" s="8"/>
      <c r="W198" s="16"/>
      <c r="X198" s="16"/>
      <c r="Y198" s="16"/>
      <c r="Z198" s="16"/>
      <c r="AA198" s="16"/>
    </row>
  </sheetData>
  <mergeCells count="265">
    <mergeCell ref="E4:E9"/>
    <mergeCell ref="F4:F9"/>
    <mergeCell ref="G4:G9"/>
    <mergeCell ref="H4:H9"/>
    <mergeCell ref="I4:I9"/>
    <mergeCell ref="J4:J9"/>
    <mergeCell ref="C10:C15"/>
    <mergeCell ref="D10:D15"/>
    <mergeCell ref="E10:E15"/>
    <mergeCell ref="F10:F15"/>
    <mergeCell ref="G10:G15"/>
    <mergeCell ref="H10:H15"/>
    <mergeCell ref="I10:I15"/>
    <mergeCell ref="J10:J15"/>
    <mergeCell ref="C4:C9"/>
    <mergeCell ref="C16:C21"/>
    <mergeCell ref="D16:D21"/>
    <mergeCell ref="E16:E21"/>
    <mergeCell ref="F16:F21"/>
    <mergeCell ref="G16:G21"/>
    <mergeCell ref="H16:H21"/>
    <mergeCell ref="I16:I21"/>
    <mergeCell ref="J16:J21"/>
    <mergeCell ref="C22:C27"/>
    <mergeCell ref="D22:D27"/>
    <mergeCell ref="E22:E27"/>
    <mergeCell ref="F22:F27"/>
    <mergeCell ref="G22:G27"/>
    <mergeCell ref="H22:H27"/>
    <mergeCell ref="I22:I27"/>
    <mergeCell ref="J22:J27"/>
    <mergeCell ref="C28:C33"/>
    <mergeCell ref="D28:D33"/>
    <mergeCell ref="E28:E33"/>
    <mergeCell ref="F28:F33"/>
    <mergeCell ref="G28:G33"/>
    <mergeCell ref="H28:H33"/>
    <mergeCell ref="I28:I33"/>
    <mergeCell ref="J28:J33"/>
    <mergeCell ref="C34:C39"/>
    <mergeCell ref="D34:D39"/>
    <mergeCell ref="E34:E39"/>
    <mergeCell ref="F34:F39"/>
    <mergeCell ref="G34:G39"/>
    <mergeCell ref="H34:H39"/>
    <mergeCell ref="I34:I39"/>
    <mergeCell ref="J34:J39"/>
    <mergeCell ref="C40:C43"/>
    <mergeCell ref="D40:D43"/>
    <mergeCell ref="E40:E43"/>
    <mergeCell ref="F40:F43"/>
    <mergeCell ref="G40:G43"/>
    <mergeCell ref="H40:H43"/>
    <mergeCell ref="I40:I43"/>
    <mergeCell ref="J40:J43"/>
    <mergeCell ref="C44:C50"/>
    <mergeCell ref="D44:D50"/>
    <mergeCell ref="E44:E50"/>
    <mergeCell ref="F44:F50"/>
    <mergeCell ref="G44:G50"/>
    <mergeCell ref="H44:H50"/>
    <mergeCell ref="I44:I50"/>
    <mergeCell ref="J44:J50"/>
    <mergeCell ref="C51:C54"/>
    <mergeCell ref="D51:D54"/>
    <mergeCell ref="E51:E54"/>
    <mergeCell ref="F51:F54"/>
    <mergeCell ref="G51:G54"/>
    <mergeCell ref="H51:H54"/>
    <mergeCell ref="I51:I54"/>
    <mergeCell ref="I55:I60"/>
    <mergeCell ref="J55:J60"/>
    <mergeCell ref="C61:C66"/>
    <mergeCell ref="D61:D66"/>
    <mergeCell ref="E61:E66"/>
    <mergeCell ref="F61:F66"/>
    <mergeCell ref="G61:G66"/>
    <mergeCell ref="H61:H66"/>
    <mergeCell ref="I61:I66"/>
    <mergeCell ref="J61:J66"/>
    <mergeCell ref="C67:C72"/>
    <mergeCell ref="D67:D72"/>
    <mergeCell ref="E67:E72"/>
    <mergeCell ref="F67:F72"/>
    <mergeCell ref="G67:G72"/>
    <mergeCell ref="H67:H72"/>
    <mergeCell ref="I67:I72"/>
    <mergeCell ref="J67:J72"/>
    <mergeCell ref="C147:C150"/>
    <mergeCell ref="D147:D150"/>
    <mergeCell ref="E147:E150"/>
    <mergeCell ref="F147:F150"/>
    <mergeCell ref="G147:G150"/>
    <mergeCell ref="H147:H150"/>
    <mergeCell ref="I147:I150"/>
    <mergeCell ref="J147:J150"/>
    <mergeCell ref="C73:C78"/>
    <mergeCell ref="D73:D78"/>
    <mergeCell ref="E73:E78"/>
    <mergeCell ref="F73:F78"/>
    <mergeCell ref="G73:G78"/>
    <mergeCell ref="H73:H78"/>
    <mergeCell ref="I73:I78"/>
    <mergeCell ref="J73:J78"/>
    <mergeCell ref="C79:C84"/>
    <mergeCell ref="D79:D84"/>
    <mergeCell ref="C151:D151"/>
    <mergeCell ref="C155:C157"/>
    <mergeCell ref="D155:D157"/>
    <mergeCell ref="E155:E157"/>
    <mergeCell ref="F155:F157"/>
    <mergeCell ref="G155:G157"/>
    <mergeCell ref="H155:H157"/>
    <mergeCell ref="I155:I157"/>
    <mergeCell ref="J155:J157"/>
    <mergeCell ref="E151:V151"/>
    <mergeCell ref="K155:K157"/>
    <mergeCell ref="C168:C174"/>
    <mergeCell ref="D168:D174"/>
    <mergeCell ref="E168:E174"/>
    <mergeCell ref="F168:F174"/>
    <mergeCell ref="G168:G174"/>
    <mergeCell ref="H168:H174"/>
    <mergeCell ref="J51:J54"/>
    <mergeCell ref="C55:C60"/>
    <mergeCell ref="D55:D60"/>
    <mergeCell ref="E55:E60"/>
    <mergeCell ref="F55:F60"/>
    <mergeCell ref="G55:G60"/>
    <mergeCell ref="H55:H60"/>
    <mergeCell ref="H79:H84"/>
    <mergeCell ref="I79:I84"/>
    <mergeCell ref="J79:J84"/>
    <mergeCell ref="C85:C90"/>
    <mergeCell ref="D85:D90"/>
    <mergeCell ref="E85:E90"/>
    <mergeCell ref="F85:F90"/>
    <mergeCell ref="G85:G90"/>
    <mergeCell ref="H85:H90"/>
    <mergeCell ref="I85:I90"/>
    <mergeCell ref="G189:G193"/>
    <mergeCell ref="H189:H193"/>
    <mergeCell ref="I189:I193"/>
    <mergeCell ref="J189:J193"/>
    <mergeCell ref="C194:C198"/>
    <mergeCell ref="D194:D198"/>
    <mergeCell ref="E194:E198"/>
    <mergeCell ref="F194:F198"/>
    <mergeCell ref="G194:G198"/>
    <mergeCell ref="H194:H198"/>
    <mergeCell ref="I194:I198"/>
    <mergeCell ref="J194:J198"/>
    <mergeCell ref="A3:A198"/>
    <mergeCell ref="B3:B198"/>
    <mergeCell ref="C3:D3"/>
    <mergeCell ref="E3:Q3"/>
    <mergeCell ref="R3:T3"/>
    <mergeCell ref="D4:D9"/>
    <mergeCell ref="K44:K45"/>
    <mergeCell ref="I168:I174"/>
    <mergeCell ref="J168:J174"/>
    <mergeCell ref="C175:C182"/>
    <mergeCell ref="D175:D182"/>
    <mergeCell ref="E175:E182"/>
    <mergeCell ref="F175:F182"/>
    <mergeCell ref="G175:G182"/>
    <mergeCell ref="H175:H182"/>
    <mergeCell ref="I175:I182"/>
    <mergeCell ref="J175:J182"/>
    <mergeCell ref="C189:C193"/>
    <mergeCell ref="D189:D193"/>
    <mergeCell ref="E189:E193"/>
    <mergeCell ref="F189:F193"/>
    <mergeCell ref="E79:E84"/>
    <mergeCell ref="F79:F84"/>
    <mergeCell ref="G79:G84"/>
    <mergeCell ref="J85:J90"/>
    <mergeCell ref="C91:C94"/>
    <mergeCell ref="D91:D94"/>
    <mergeCell ref="E91:E94"/>
    <mergeCell ref="F91:F94"/>
    <mergeCell ref="G91:G94"/>
    <mergeCell ref="H91:H94"/>
    <mergeCell ref="I91:I94"/>
    <mergeCell ref="J91:J94"/>
    <mergeCell ref="C95:C100"/>
    <mergeCell ref="D95:D100"/>
    <mergeCell ref="E95:E100"/>
    <mergeCell ref="F95:F100"/>
    <mergeCell ref="G95:G100"/>
    <mergeCell ref="H95:H100"/>
    <mergeCell ref="I95:I100"/>
    <mergeCell ref="J95:J100"/>
    <mergeCell ref="C101:C104"/>
    <mergeCell ref="D101:D104"/>
    <mergeCell ref="E101:E104"/>
    <mergeCell ref="F101:F104"/>
    <mergeCell ref="G101:G104"/>
    <mergeCell ref="H101:H104"/>
    <mergeCell ref="I101:I104"/>
    <mergeCell ref="J101:J104"/>
    <mergeCell ref="C105:C108"/>
    <mergeCell ref="D105:D108"/>
    <mergeCell ref="E105:E108"/>
    <mergeCell ref="F105:F108"/>
    <mergeCell ref="G105:G108"/>
    <mergeCell ref="H105:H108"/>
    <mergeCell ref="I105:I108"/>
    <mergeCell ref="J105:J108"/>
    <mergeCell ref="C109:C114"/>
    <mergeCell ref="D109:D114"/>
    <mergeCell ref="E109:E114"/>
    <mergeCell ref="F109:F114"/>
    <mergeCell ref="G109:G114"/>
    <mergeCell ref="H109:H114"/>
    <mergeCell ref="I109:I114"/>
    <mergeCell ref="J109:J114"/>
    <mergeCell ref="C115:C120"/>
    <mergeCell ref="D115:D120"/>
    <mergeCell ref="E115:E120"/>
    <mergeCell ref="F115:F120"/>
    <mergeCell ref="G115:G120"/>
    <mergeCell ref="H115:H120"/>
    <mergeCell ref="I115:I120"/>
    <mergeCell ref="J115:J120"/>
    <mergeCell ref="C121:C126"/>
    <mergeCell ref="D121:D126"/>
    <mergeCell ref="E121:E126"/>
    <mergeCell ref="F121:F126"/>
    <mergeCell ref="G121:G126"/>
    <mergeCell ref="H121:H126"/>
    <mergeCell ref="I121:I126"/>
    <mergeCell ref="J121:J126"/>
    <mergeCell ref="C127:C130"/>
    <mergeCell ref="D127:D130"/>
    <mergeCell ref="E127:E130"/>
    <mergeCell ref="F127:F130"/>
    <mergeCell ref="G127:G130"/>
    <mergeCell ref="H127:H130"/>
    <mergeCell ref="I127:I130"/>
    <mergeCell ref="J127:J130"/>
    <mergeCell ref="C131:C134"/>
    <mergeCell ref="D131:D134"/>
    <mergeCell ref="E131:E134"/>
    <mergeCell ref="F131:F134"/>
    <mergeCell ref="G131:G134"/>
    <mergeCell ref="H131:H134"/>
    <mergeCell ref="I131:I134"/>
    <mergeCell ref="J131:J134"/>
    <mergeCell ref="C135:C140"/>
    <mergeCell ref="D135:D140"/>
    <mergeCell ref="E135:E140"/>
    <mergeCell ref="F135:F140"/>
    <mergeCell ref="G135:G140"/>
    <mergeCell ref="H135:H140"/>
    <mergeCell ref="I135:I140"/>
    <mergeCell ref="J135:J140"/>
    <mergeCell ref="C141:C146"/>
    <mergeCell ref="D141:D146"/>
    <mergeCell ref="E141:E146"/>
    <mergeCell ref="F141:F146"/>
    <mergeCell ref="G141:G146"/>
    <mergeCell ref="H141:H146"/>
    <mergeCell ref="I141:I146"/>
    <mergeCell ref="J141:J146"/>
  </mergeCells>
  <conditionalFormatting sqref="C2:V2 A2:B198 C4:V198">
    <cfRule type="containsBlanks" dxfId="1" priority="1">
      <formula>LEN(TRIM(A2))=0</formula>
    </cfRule>
  </conditionalFormatting>
  <conditionalFormatting sqref="P2 P4:P150 P152:P198">
    <cfRule type="containsText" dxfId="0" priority="2" operator="containsText" text="Da">
      <formula>NOT(ISERROR(SEARCH(("Da"),(P2))))</formula>
    </cfRule>
  </conditionalFormatting>
  <pageMargins left="0.7" right="0.7" top="0.75" bottom="0.75" header="0" footer="0"/>
  <pageSetup paperSize="8"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26"/>
  <sheetViews>
    <sheetView workbookViewId="0">
      <pane xSplit="2" ySplit="3" topLeftCell="C4" activePane="bottomRight" state="frozen"/>
      <selection pane="topRight" activeCell="C1" sqref="C1"/>
      <selection pane="bottomLeft" activeCell="A4" sqref="A4"/>
      <selection pane="bottomRight" activeCell="B8" sqref="B8"/>
    </sheetView>
  </sheetViews>
  <sheetFormatPr defaultColWidth="12.5703125" defaultRowHeight="12.75"/>
  <cols>
    <col min="1" max="1" width="19.28515625" customWidth="1"/>
    <col min="2" max="2" width="131.140625" customWidth="1"/>
  </cols>
  <sheetData>
    <row r="1" spans="1:2">
      <c r="A1" s="66" t="s">
        <v>900</v>
      </c>
      <c r="B1" s="67" t="s">
        <v>901</v>
      </c>
    </row>
    <row r="2" spans="1:2">
      <c r="A2" s="59"/>
      <c r="B2" s="50"/>
    </row>
    <row r="3" spans="1:2">
      <c r="A3" s="59"/>
      <c r="B3" s="51"/>
    </row>
    <row r="4" spans="1:2">
      <c r="A4" s="39" t="s">
        <v>902</v>
      </c>
      <c r="B4" s="40"/>
    </row>
    <row r="5" spans="1:2" ht="45">
      <c r="A5" s="41" t="s">
        <v>903</v>
      </c>
      <c r="B5" s="1" t="s">
        <v>904</v>
      </c>
    </row>
    <row r="6" spans="1:2" ht="150">
      <c r="A6" s="41" t="s">
        <v>906</v>
      </c>
      <c r="B6" s="1" t="s">
        <v>907</v>
      </c>
    </row>
    <row r="7" spans="1:2" ht="45">
      <c r="A7" s="41" t="s">
        <v>908</v>
      </c>
      <c r="B7" s="1" t="s">
        <v>909</v>
      </c>
    </row>
    <row r="8" spans="1:2" ht="60">
      <c r="A8" s="42" t="s">
        <v>910</v>
      </c>
      <c r="B8" s="43" t="s">
        <v>911</v>
      </c>
    </row>
    <row r="9" spans="1:2">
      <c r="A9" s="39" t="s">
        <v>912</v>
      </c>
      <c r="B9" s="40"/>
    </row>
    <row r="10" spans="1:2" ht="60">
      <c r="A10" s="44" t="s">
        <v>913</v>
      </c>
      <c r="B10" s="45" t="s">
        <v>914</v>
      </c>
    </row>
    <row r="11" spans="1:2" ht="45">
      <c r="A11" s="41" t="s">
        <v>915</v>
      </c>
      <c r="B11" s="1" t="s">
        <v>916</v>
      </c>
    </row>
    <row r="12" spans="1:2" ht="45">
      <c r="A12" s="41" t="s">
        <v>917</v>
      </c>
      <c r="B12" s="1" t="s">
        <v>918</v>
      </c>
    </row>
    <row r="13" spans="1:2" ht="30">
      <c r="A13" s="41" t="s">
        <v>919</v>
      </c>
      <c r="B13" s="1" t="s">
        <v>920</v>
      </c>
    </row>
    <row r="14" spans="1:2" ht="45">
      <c r="A14" s="41" t="s">
        <v>922</v>
      </c>
      <c r="B14" s="46" t="s">
        <v>923</v>
      </c>
    </row>
    <row r="15" spans="1:2" ht="30">
      <c r="A15" s="41" t="s">
        <v>924</v>
      </c>
      <c r="B15" s="46" t="s">
        <v>925</v>
      </c>
    </row>
    <row r="16" spans="1:2" ht="150">
      <c r="A16" s="41" t="s">
        <v>926</v>
      </c>
      <c r="B16" s="47" t="s">
        <v>927</v>
      </c>
    </row>
    <row r="17" spans="1:2" ht="30">
      <c r="A17" s="41" t="s">
        <v>928</v>
      </c>
      <c r="B17" s="47" t="s">
        <v>929</v>
      </c>
    </row>
    <row r="18" spans="1:2" ht="60">
      <c r="A18" s="41" t="s">
        <v>931</v>
      </c>
      <c r="B18" s="47" t="s">
        <v>932</v>
      </c>
    </row>
    <row r="19" spans="1:2" ht="45">
      <c r="A19" s="41" t="s">
        <v>933</v>
      </c>
      <c r="B19" s="47" t="s">
        <v>934</v>
      </c>
    </row>
    <row r="20" spans="1:2" ht="375">
      <c r="A20" s="41" t="s">
        <v>935</v>
      </c>
      <c r="B20" s="47" t="s">
        <v>936</v>
      </c>
    </row>
    <row r="21" spans="1:2" ht="75">
      <c r="A21" s="41" t="s">
        <v>937</v>
      </c>
      <c r="B21" s="47" t="s">
        <v>938</v>
      </c>
    </row>
    <row r="22" spans="1:2" ht="45">
      <c r="A22" s="41" t="s">
        <v>939</v>
      </c>
      <c r="B22" s="47" t="s">
        <v>940</v>
      </c>
    </row>
    <row r="23" spans="1:2" ht="60">
      <c r="A23" s="41" t="s">
        <v>941</v>
      </c>
      <c r="B23" s="47" t="s">
        <v>942</v>
      </c>
    </row>
    <row r="24" spans="1:2" ht="45">
      <c r="A24" s="41" t="s">
        <v>943</v>
      </c>
      <c r="B24" s="47" t="s">
        <v>944</v>
      </c>
    </row>
    <row r="25" spans="1:2" ht="409.5">
      <c r="A25" s="41" t="s">
        <v>946</v>
      </c>
      <c r="B25" s="47" t="s">
        <v>947</v>
      </c>
    </row>
    <row r="26" spans="1:2" ht="45">
      <c r="A26" s="41" t="s">
        <v>948</v>
      </c>
      <c r="B26" s="47" t="s">
        <v>949</v>
      </c>
    </row>
  </sheetData>
  <mergeCells count="2">
    <mergeCell ref="A1:A3"/>
    <mergeCell ref="B1: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U1000"/>
  <sheetViews>
    <sheetView workbookViewId="0">
      <pane xSplit="3" ySplit="2" topLeftCell="D3" activePane="bottomRight" state="frozen"/>
      <selection pane="topRight" activeCell="D1" sqref="D1"/>
      <selection pane="bottomLeft" activeCell="A3" sqref="A3"/>
      <selection pane="bottomRight" activeCell="D3" sqref="D3"/>
    </sheetView>
  </sheetViews>
  <sheetFormatPr defaultColWidth="12.5703125" defaultRowHeight="15" customHeight="1"/>
  <cols>
    <col min="1" max="1" width="12.5703125" customWidth="1"/>
    <col min="2" max="2" width="14.7109375" customWidth="1"/>
    <col min="3" max="3" width="14" customWidth="1"/>
    <col min="4" max="6" width="12.5703125" customWidth="1"/>
    <col min="8" max="8" width="8.5703125" customWidth="1"/>
    <col min="9" max="9" width="12.140625" customWidth="1"/>
    <col min="10" max="10" width="14.7109375" customWidth="1"/>
    <col min="11" max="11" width="17.7109375" customWidth="1"/>
    <col min="12" max="12" width="16" customWidth="1"/>
    <col min="13" max="13" width="43" customWidth="1"/>
    <col min="21" max="21" width="22.140625" customWidth="1"/>
  </cols>
  <sheetData>
    <row r="1" spans="1:21" ht="20.25" customHeight="1">
      <c r="A1" s="69" t="s">
        <v>4</v>
      </c>
      <c r="B1" s="69" t="s">
        <v>964</v>
      </c>
      <c r="C1" s="69" t="s">
        <v>953</v>
      </c>
      <c r="D1" s="69" t="s">
        <v>965</v>
      </c>
      <c r="E1" s="69" t="s">
        <v>966</v>
      </c>
      <c r="F1" s="69" t="s">
        <v>967</v>
      </c>
      <c r="G1" s="69" t="s">
        <v>954</v>
      </c>
      <c r="H1" s="70" t="s">
        <v>968</v>
      </c>
      <c r="I1" s="65"/>
      <c r="J1" s="65"/>
      <c r="K1" s="65"/>
      <c r="L1" s="65"/>
      <c r="M1" s="65"/>
      <c r="N1" s="65"/>
      <c r="O1" s="64"/>
      <c r="P1" s="70" t="s">
        <v>950</v>
      </c>
      <c r="Q1" s="65"/>
      <c r="R1" s="65"/>
      <c r="S1" s="65"/>
      <c r="T1" s="64"/>
      <c r="U1" s="69" t="s">
        <v>969</v>
      </c>
    </row>
    <row r="2" spans="1:21" ht="15.75" customHeight="1">
      <c r="A2" s="51"/>
      <c r="B2" s="51"/>
      <c r="C2" s="51"/>
      <c r="D2" s="51"/>
      <c r="E2" s="51"/>
      <c r="F2" s="51"/>
      <c r="G2" s="51"/>
      <c r="H2" s="2" t="s">
        <v>396</v>
      </c>
      <c r="I2" s="2" t="s">
        <v>970</v>
      </c>
      <c r="J2" s="2" t="s">
        <v>83</v>
      </c>
      <c r="K2" s="2" t="s">
        <v>971</v>
      </c>
      <c r="L2" s="2" t="s">
        <v>972</v>
      </c>
      <c r="M2" s="2" t="s">
        <v>921</v>
      </c>
      <c r="N2" s="2" t="s">
        <v>973</v>
      </c>
      <c r="O2" s="2" t="s">
        <v>974</v>
      </c>
      <c r="P2" s="2" t="s">
        <v>951</v>
      </c>
      <c r="Q2" s="2" t="s">
        <v>930</v>
      </c>
      <c r="R2" s="2" t="s">
        <v>952</v>
      </c>
      <c r="S2" s="2" t="s">
        <v>945</v>
      </c>
      <c r="T2" s="2" t="s">
        <v>905</v>
      </c>
      <c r="U2" s="51"/>
    </row>
    <row r="3" spans="1:21" ht="15.75" customHeight="1">
      <c r="A3" s="68" t="s">
        <v>1</v>
      </c>
      <c r="B3" s="68" t="s">
        <v>975</v>
      </c>
      <c r="C3" s="10" t="s">
        <v>976</v>
      </c>
      <c r="D3" s="10" t="s">
        <v>977</v>
      </c>
      <c r="E3" s="10" t="s">
        <v>978</v>
      </c>
      <c r="F3" s="10" t="s">
        <v>979</v>
      </c>
      <c r="G3" s="10" t="s">
        <v>980</v>
      </c>
      <c r="H3" s="10">
        <v>6430</v>
      </c>
      <c r="I3" s="10" t="s">
        <v>958</v>
      </c>
      <c r="J3" s="10" t="s">
        <v>958</v>
      </c>
      <c r="K3" s="10" t="s">
        <v>958</v>
      </c>
      <c r="L3" s="10" t="s">
        <v>958</v>
      </c>
      <c r="M3" s="10" t="s">
        <v>958</v>
      </c>
      <c r="N3" s="10" t="s">
        <v>958</v>
      </c>
      <c r="O3" s="10" t="s">
        <v>958</v>
      </c>
      <c r="P3" s="10" t="s">
        <v>958</v>
      </c>
      <c r="Q3" s="10" t="s">
        <v>957</v>
      </c>
      <c r="R3" s="10" t="s">
        <v>958</v>
      </c>
      <c r="S3" s="10" t="s">
        <v>958</v>
      </c>
      <c r="T3" s="10" t="s">
        <v>958</v>
      </c>
      <c r="U3" s="10" t="s">
        <v>981</v>
      </c>
    </row>
    <row r="4" spans="1:21" ht="15.75" customHeight="1">
      <c r="A4" s="50"/>
      <c r="B4" s="50"/>
      <c r="C4" s="10" t="s">
        <v>982</v>
      </c>
      <c r="D4" s="10" t="s">
        <v>983</v>
      </c>
      <c r="E4" s="10" t="s">
        <v>978</v>
      </c>
      <c r="F4" s="10" t="s">
        <v>979</v>
      </c>
      <c r="G4" s="10" t="s">
        <v>980</v>
      </c>
      <c r="H4" s="10">
        <v>6430</v>
      </c>
      <c r="I4" s="10" t="s">
        <v>958</v>
      </c>
      <c r="J4" s="10" t="s">
        <v>958</v>
      </c>
      <c r="K4" s="10" t="s">
        <v>984</v>
      </c>
      <c r="L4" s="10" t="s">
        <v>958</v>
      </c>
      <c r="M4" s="10" t="s">
        <v>958</v>
      </c>
      <c r="N4" s="10" t="s">
        <v>958</v>
      </c>
      <c r="O4" s="10" t="s">
        <v>985</v>
      </c>
      <c r="P4" s="10" t="s">
        <v>958</v>
      </c>
      <c r="Q4" s="10" t="s">
        <v>957</v>
      </c>
      <c r="R4" s="10" t="s">
        <v>958</v>
      </c>
      <c r="S4" s="10" t="s">
        <v>957</v>
      </c>
      <c r="T4" s="10" t="s">
        <v>957</v>
      </c>
      <c r="U4" s="10" t="s">
        <v>981</v>
      </c>
    </row>
    <row r="5" spans="1:21" ht="15.75" customHeight="1">
      <c r="A5" s="50"/>
      <c r="B5" s="50"/>
      <c r="C5" s="10" t="s">
        <v>986</v>
      </c>
      <c r="D5" s="10" t="s">
        <v>987</v>
      </c>
      <c r="E5" s="10" t="s">
        <v>978</v>
      </c>
      <c r="F5" s="10" t="s">
        <v>988</v>
      </c>
      <c r="G5" s="10" t="s">
        <v>980</v>
      </c>
      <c r="H5" s="10">
        <v>6430</v>
      </c>
      <c r="I5" s="10" t="s">
        <v>958</v>
      </c>
      <c r="J5" s="10" t="s">
        <v>989</v>
      </c>
      <c r="K5" s="10" t="s">
        <v>990</v>
      </c>
      <c r="L5" s="10" t="s">
        <v>958</v>
      </c>
      <c r="M5" s="10" t="s">
        <v>958</v>
      </c>
      <c r="N5" s="10" t="s">
        <v>958</v>
      </c>
      <c r="O5" s="10" t="s">
        <v>991</v>
      </c>
      <c r="P5" s="10" t="s">
        <v>957</v>
      </c>
      <c r="Q5" s="10" t="s">
        <v>957</v>
      </c>
      <c r="R5" s="10" t="s">
        <v>958</v>
      </c>
      <c r="S5" s="10" t="s">
        <v>957</v>
      </c>
      <c r="T5" s="10" t="s">
        <v>957</v>
      </c>
      <c r="U5" s="10" t="s">
        <v>981</v>
      </c>
    </row>
    <row r="6" spans="1:21" ht="15.75" customHeight="1">
      <c r="A6" s="50"/>
      <c r="B6" s="50"/>
      <c r="C6" s="10" t="s">
        <v>992</v>
      </c>
      <c r="D6" s="10" t="s">
        <v>993</v>
      </c>
      <c r="E6" s="10" t="s">
        <v>978</v>
      </c>
      <c r="F6" s="10" t="s">
        <v>979</v>
      </c>
      <c r="G6" s="10" t="s">
        <v>980</v>
      </c>
      <c r="H6" s="10">
        <v>6430</v>
      </c>
      <c r="I6" s="10" t="s">
        <v>958</v>
      </c>
      <c r="J6" s="10" t="s">
        <v>958</v>
      </c>
      <c r="K6" s="10" t="s">
        <v>958</v>
      </c>
      <c r="L6" s="10" t="s">
        <v>958</v>
      </c>
      <c r="M6" s="10" t="s">
        <v>958</v>
      </c>
      <c r="N6" s="10" t="s">
        <v>958</v>
      </c>
      <c r="O6" s="10" t="s">
        <v>958</v>
      </c>
      <c r="P6" s="10" t="s">
        <v>958</v>
      </c>
      <c r="Q6" s="10" t="s">
        <v>957</v>
      </c>
      <c r="R6" s="10" t="s">
        <v>958</v>
      </c>
      <c r="S6" s="10" t="s">
        <v>958</v>
      </c>
      <c r="T6" s="10" t="s">
        <v>958</v>
      </c>
      <c r="U6" s="10" t="s">
        <v>981</v>
      </c>
    </row>
    <row r="7" spans="1:21" ht="15.75" customHeight="1">
      <c r="A7" s="50"/>
      <c r="B7" s="50"/>
      <c r="C7" s="10" t="s">
        <v>994</v>
      </c>
      <c r="D7" s="10" t="s">
        <v>995</v>
      </c>
      <c r="E7" s="10" t="s">
        <v>978</v>
      </c>
      <c r="F7" s="10" t="s">
        <v>979</v>
      </c>
      <c r="G7" s="10" t="s">
        <v>980</v>
      </c>
      <c r="H7" s="10">
        <v>6430</v>
      </c>
      <c r="I7" s="10" t="s">
        <v>958</v>
      </c>
      <c r="J7" s="10" t="s">
        <v>996</v>
      </c>
      <c r="K7" s="10" t="s">
        <v>997</v>
      </c>
      <c r="L7" s="10" t="s">
        <v>958</v>
      </c>
      <c r="M7" s="10" t="s">
        <v>958</v>
      </c>
      <c r="N7" s="10" t="s">
        <v>958</v>
      </c>
      <c r="O7" s="10" t="s">
        <v>998</v>
      </c>
      <c r="P7" s="10" t="s">
        <v>958</v>
      </c>
      <c r="Q7" s="10" t="s">
        <v>957</v>
      </c>
      <c r="R7" s="10" t="s">
        <v>958</v>
      </c>
      <c r="S7" s="10" t="s">
        <v>957</v>
      </c>
      <c r="T7" s="10" t="s">
        <v>958</v>
      </c>
      <c r="U7" s="10" t="s">
        <v>981</v>
      </c>
    </row>
    <row r="8" spans="1:21" ht="15.75" customHeight="1">
      <c r="A8" s="50"/>
      <c r="B8" s="50"/>
      <c r="C8" s="10" t="s">
        <v>999</v>
      </c>
      <c r="D8" s="10" t="s">
        <v>1000</v>
      </c>
      <c r="E8" s="10" t="s">
        <v>978</v>
      </c>
      <c r="F8" s="10" t="s">
        <v>979</v>
      </c>
      <c r="G8" s="10" t="s">
        <v>980</v>
      </c>
      <c r="H8" s="10">
        <v>6430</v>
      </c>
      <c r="I8" s="10" t="s">
        <v>958</v>
      </c>
      <c r="J8" s="10" t="s">
        <v>958</v>
      </c>
      <c r="K8" s="10" t="s">
        <v>958</v>
      </c>
      <c r="L8" s="10" t="s">
        <v>958</v>
      </c>
      <c r="M8" s="10" t="s">
        <v>958</v>
      </c>
      <c r="N8" s="10" t="s">
        <v>958</v>
      </c>
      <c r="O8" s="10" t="s">
        <v>958</v>
      </c>
      <c r="P8" s="10" t="s">
        <v>958</v>
      </c>
      <c r="Q8" s="10" t="s">
        <v>957</v>
      </c>
      <c r="R8" s="10" t="s">
        <v>958</v>
      </c>
      <c r="S8" s="10" t="s">
        <v>958</v>
      </c>
      <c r="T8" s="10" t="s">
        <v>958</v>
      </c>
      <c r="U8" s="10" t="s">
        <v>981</v>
      </c>
    </row>
    <row r="9" spans="1:21" ht="15.75" customHeight="1">
      <c r="A9" s="50"/>
      <c r="B9" s="50"/>
      <c r="C9" s="10" t="s">
        <v>1001</v>
      </c>
      <c r="D9" s="10" t="s">
        <v>1002</v>
      </c>
      <c r="E9" s="10" t="s">
        <v>978</v>
      </c>
      <c r="F9" s="10" t="s">
        <v>979</v>
      </c>
      <c r="G9" s="10" t="s">
        <v>980</v>
      </c>
      <c r="H9" s="10">
        <v>6430</v>
      </c>
      <c r="I9" s="10" t="s">
        <v>958</v>
      </c>
      <c r="J9" s="10" t="s">
        <v>958</v>
      </c>
      <c r="K9" s="10" t="s">
        <v>958</v>
      </c>
      <c r="L9" s="10" t="s">
        <v>958</v>
      </c>
      <c r="M9" s="10" t="s">
        <v>958</v>
      </c>
      <c r="N9" s="10" t="s">
        <v>958</v>
      </c>
      <c r="O9" s="10" t="s">
        <v>958</v>
      </c>
      <c r="P9" s="10" t="s">
        <v>957</v>
      </c>
      <c r="Q9" s="10" t="s">
        <v>957</v>
      </c>
      <c r="R9" s="10" t="s">
        <v>958</v>
      </c>
      <c r="S9" s="10" t="s">
        <v>958</v>
      </c>
      <c r="T9" s="10" t="s">
        <v>958</v>
      </c>
      <c r="U9" s="10" t="s">
        <v>981</v>
      </c>
    </row>
    <row r="10" spans="1:21" ht="15.75" customHeight="1">
      <c r="A10" s="50"/>
      <c r="B10" s="50"/>
      <c r="C10" s="10" t="s">
        <v>1003</v>
      </c>
      <c r="D10" s="10" t="s">
        <v>1004</v>
      </c>
      <c r="E10" s="10" t="s">
        <v>978</v>
      </c>
      <c r="F10" s="10" t="s">
        <v>979</v>
      </c>
      <c r="G10" s="10" t="s">
        <v>980</v>
      </c>
      <c r="H10" s="10">
        <v>6430</v>
      </c>
      <c r="I10" s="10" t="s">
        <v>958</v>
      </c>
      <c r="J10" s="10" t="s">
        <v>958</v>
      </c>
      <c r="K10" s="10" t="s">
        <v>958</v>
      </c>
      <c r="L10" s="10" t="s">
        <v>958</v>
      </c>
      <c r="M10" s="10" t="s">
        <v>958</v>
      </c>
      <c r="N10" s="10" t="s">
        <v>958</v>
      </c>
      <c r="O10" s="10" t="s">
        <v>958</v>
      </c>
      <c r="P10" s="10" t="s">
        <v>958</v>
      </c>
      <c r="Q10" s="10" t="s">
        <v>957</v>
      </c>
      <c r="R10" s="10" t="s">
        <v>958</v>
      </c>
      <c r="S10" s="10" t="s">
        <v>958</v>
      </c>
      <c r="T10" s="10" t="s">
        <v>958</v>
      </c>
      <c r="U10" s="10" t="s">
        <v>981</v>
      </c>
    </row>
    <row r="11" spans="1:21" ht="15.75" customHeight="1">
      <c r="A11" s="50"/>
      <c r="B11" s="50"/>
      <c r="C11" s="10" t="s">
        <v>1005</v>
      </c>
      <c r="D11" s="10" t="s">
        <v>1006</v>
      </c>
      <c r="E11" s="10" t="s">
        <v>978</v>
      </c>
      <c r="F11" s="10" t="s">
        <v>979</v>
      </c>
      <c r="G11" s="10" t="s">
        <v>980</v>
      </c>
      <c r="H11" s="10">
        <v>6430</v>
      </c>
      <c r="I11" s="10" t="s">
        <v>958</v>
      </c>
      <c r="J11" s="10" t="s">
        <v>958</v>
      </c>
      <c r="K11" s="10" t="s">
        <v>958</v>
      </c>
      <c r="L11" s="10" t="s">
        <v>958</v>
      </c>
      <c r="M11" s="10" t="s">
        <v>958</v>
      </c>
      <c r="N11" s="10" t="s">
        <v>958</v>
      </c>
      <c r="O11" s="10" t="s">
        <v>958</v>
      </c>
      <c r="P11" s="10" t="s">
        <v>957</v>
      </c>
      <c r="Q11" s="10" t="s">
        <v>957</v>
      </c>
      <c r="R11" s="10" t="s">
        <v>958</v>
      </c>
      <c r="S11" s="10" t="s">
        <v>958</v>
      </c>
      <c r="T11" s="10" t="s">
        <v>958</v>
      </c>
      <c r="U11" s="10" t="s">
        <v>981</v>
      </c>
    </row>
    <row r="12" spans="1:21" ht="15.75" customHeight="1">
      <c r="A12" s="50"/>
      <c r="B12" s="50"/>
      <c r="C12" s="10" t="s">
        <v>1007</v>
      </c>
      <c r="D12" s="10" t="s">
        <v>1008</v>
      </c>
      <c r="E12" s="10" t="s">
        <v>978</v>
      </c>
      <c r="F12" s="10" t="s">
        <v>979</v>
      </c>
      <c r="G12" s="10" t="s">
        <v>980</v>
      </c>
      <c r="H12" s="10">
        <v>6430</v>
      </c>
      <c r="I12" s="10" t="s">
        <v>958</v>
      </c>
      <c r="J12" s="10" t="s">
        <v>958</v>
      </c>
      <c r="K12" s="10" t="s">
        <v>1009</v>
      </c>
      <c r="L12" s="10" t="s">
        <v>958</v>
      </c>
      <c r="M12" s="10" t="s">
        <v>958</v>
      </c>
      <c r="N12" s="10" t="s">
        <v>958</v>
      </c>
      <c r="O12" s="10" t="s">
        <v>1010</v>
      </c>
      <c r="P12" s="10" t="s">
        <v>958</v>
      </c>
      <c r="Q12" s="10" t="s">
        <v>957</v>
      </c>
      <c r="R12" s="10" t="s">
        <v>958</v>
      </c>
      <c r="S12" s="10" t="s">
        <v>957</v>
      </c>
      <c r="T12" s="10" t="s">
        <v>957</v>
      </c>
      <c r="U12" s="10" t="s">
        <v>981</v>
      </c>
    </row>
    <row r="13" spans="1:21" ht="15.75" customHeight="1">
      <c r="A13" s="50"/>
      <c r="B13" s="50"/>
      <c r="C13" s="10" t="s">
        <v>1011</v>
      </c>
      <c r="D13" s="10" t="s">
        <v>1012</v>
      </c>
      <c r="E13" s="10" t="s">
        <v>1013</v>
      </c>
      <c r="F13" s="10" t="s">
        <v>988</v>
      </c>
      <c r="G13" s="10" t="s">
        <v>980</v>
      </c>
      <c r="H13" s="10" t="s">
        <v>958</v>
      </c>
      <c r="I13" s="10" t="s">
        <v>958</v>
      </c>
      <c r="J13" s="10" t="s">
        <v>958</v>
      </c>
      <c r="K13" s="10" t="s">
        <v>1014</v>
      </c>
      <c r="L13" s="10" t="s">
        <v>958</v>
      </c>
      <c r="M13" s="10" t="s">
        <v>958</v>
      </c>
      <c r="N13" s="10" t="s">
        <v>958</v>
      </c>
      <c r="O13" s="10" t="s">
        <v>1015</v>
      </c>
      <c r="P13" s="10" t="s">
        <v>958</v>
      </c>
      <c r="Q13" s="10" t="s">
        <v>958</v>
      </c>
      <c r="R13" s="10" t="s">
        <v>958</v>
      </c>
      <c r="S13" s="10" t="s">
        <v>957</v>
      </c>
      <c r="T13" s="10" t="s">
        <v>957</v>
      </c>
      <c r="U13" s="10" t="s">
        <v>981</v>
      </c>
    </row>
    <row r="14" spans="1:21" ht="15.75" customHeight="1">
      <c r="A14" s="50"/>
      <c r="B14" s="50"/>
      <c r="C14" s="10" t="s">
        <v>1016</v>
      </c>
      <c r="D14" s="10" t="s">
        <v>1017</v>
      </c>
      <c r="E14" s="10" t="s">
        <v>1013</v>
      </c>
      <c r="F14" s="10" t="s">
        <v>979</v>
      </c>
      <c r="G14" s="10" t="s">
        <v>980</v>
      </c>
      <c r="H14" s="10" t="s">
        <v>958</v>
      </c>
      <c r="I14" s="10" t="s">
        <v>958</v>
      </c>
      <c r="J14" s="10" t="s">
        <v>1018</v>
      </c>
      <c r="K14" s="10" t="s">
        <v>1019</v>
      </c>
      <c r="L14" s="10" t="s">
        <v>958</v>
      </c>
      <c r="M14" s="10" t="s">
        <v>958</v>
      </c>
      <c r="N14" s="10" t="s">
        <v>958</v>
      </c>
      <c r="O14" s="10" t="s">
        <v>1020</v>
      </c>
      <c r="P14" s="10" t="s">
        <v>958</v>
      </c>
      <c r="Q14" s="10" t="s">
        <v>957</v>
      </c>
      <c r="R14" s="10" t="s">
        <v>958</v>
      </c>
      <c r="S14" s="10" t="s">
        <v>957</v>
      </c>
      <c r="T14" s="10" t="s">
        <v>957</v>
      </c>
      <c r="U14" s="10" t="s">
        <v>981</v>
      </c>
    </row>
    <row r="15" spans="1:21" ht="15.75" customHeight="1">
      <c r="A15" s="50"/>
      <c r="B15" s="50"/>
      <c r="C15" s="10" t="s">
        <v>1021</v>
      </c>
      <c r="D15" s="10" t="s">
        <v>1022</v>
      </c>
      <c r="E15" s="10" t="s">
        <v>1013</v>
      </c>
      <c r="F15" s="10" t="s">
        <v>979</v>
      </c>
      <c r="G15" s="10" t="s">
        <v>980</v>
      </c>
      <c r="H15" s="10" t="s">
        <v>958</v>
      </c>
      <c r="I15" s="10" t="s">
        <v>958</v>
      </c>
      <c r="J15" s="10" t="s">
        <v>1023</v>
      </c>
      <c r="K15" s="10" t="s">
        <v>1024</v>
      </c>
      <c r="L15" s="10" t="s">
        <v>958</v>
      </c>
      <c r="M15" s="10" t="s">
        <v>958</v>
      </c>
      <c r="N15" s="10" t="s">
        <v>958</v>
      </c>
      <c r="O15" s="10" t="s">
        <v>1025</v>
      </c>
      <c r="P15" s="10" t="s">
        <v>958</v>
      </c>
      <c r="Q15" s="10" t="s">
        <v>957</v>
      </c>
      <c r="R15" s="10" t="s">
        <v>958</v>
      </c>
      <c r="S15" s="10" t="s">
        <v>957</v>
      </c>
      <c r="T15" s="10" t="s">
        <v>957</v>
      </c>
      <c r="U15" s="10" t="s">
        <v>981</v>
      </c>
    </row>
    <row r="16" spans="1:21" ht="15.75" customHeight="1">
      <c r="A16" s="50"/>
      <c r="B16" s="50"/>
      <c r="C16" s="10" t="s">
        <v>1026</v>
      </c>
      <c r="D16" s="10" t="s">
        <v>1027</v>
      </c>
      <c r="E16" s="10" t="s">
        <v>1013</v>
      </c>
      <c r="F16" s="10" t="s">
        <v>979</v>
      </c>
      <c r="G16" s="10" t="s">
        <v>980</v>
      </c>
      <c r="H16" s="10" t="s">
        <v>958</v>
      </c>
      <c r="I16" s="10" t="s">
        <v>958</v>
      </c>
      <c r="J16" s="10" t="s">
        <v>1028</v>
      </c>
      <c r="K16" s="10" t="s">
        <v>1029</v>
      </c>
      <c r="L16" s="10" t="s">
        <v>958</v>
      </c>
      <c r="M16" s="10" t="s">
        <v>958</v>
      </c>
      <c r="N16" s="10" t="s">
        <v>958</v>
      </c>
      <c r="O16" s="10" t="s">
        <v>1030</v>
      </c>
      <c r="P16" s="10" t="s">
        <v>957</v>
      </c>
      <c r="Q16" s="10" t="s">
        <v>957</v>
      </c>
      <c r="R16" s="10" t="s">
        <v>958</v>
      </c>
      <c r="S16" s="10" t="s">
        <v>957</v>
      </c>
      <c r="T16" s="10" t="s">
        <v>957</v>
      </c>
      <c r="U16" s="10" t="s">
        <v>981</v>
      </c>
    </row>
    <row r="17" spans="1:21" ht="15.75" customHeight="1">
      <c r="A17" s="50"/>
      <c r="B17" s="50"/>
      <c r="C17" s="10" t="s">
        <v>1031</v>
      </c>
      <c r="D17" s="10" t="s">
        <v>1032</v>
      </c>
      <c r="E17" s="10" t="s">
        <v>978</v>
      </c>
      <c r="F17" s="10" t="s">
        <v>1033</v>
      </c>
      <c r="G17" s="10" t="s">
        <v>1034</v>
      </c>
      <c r="H17" s="10" t="s">
        <v>957</v>
      </c>
      <c r="I17" s="10" t="s">
        <v>958</v>
      </c>
      <c r="J17" s="10" t="s">
        <v>957</v>
      </c>
      <c r="K17" s="10" t="s">
        <v>957</v>
      </c>
      <c r="L17" s="10" t="s">
        <v>958</v>
      </c>
      <c r="M17" s="10" t="s">
        <v>958</v>
      </c>
      <c r="N17" s="10" t="s">
        <v>958</v>
      </c>
      <c r="O17" s="10" t="s">
        <v>957</v>
      </c>
      <c r="P17" s="10" t="s">
        <v>958</v>
      </c>
      <c r="Q17" s="10" t="s">
        <v>957</v>
      </c>
      <c r="R17" s="10" t="s">
        <v>958</v>
      </c>
      <c r="S17" s="10" t="s">
        <v>957</v>
      </c>
      <c r="T17" s="10" t="s">
        <v>957</v>
      </c>
      <c r="U17" s="10" t="s">
        <v>981</v>
      </c>
    </row>
    <row r="18" spans="1:21" ht="15.75" customHeight="1">
      <c r="A18" s="50"/>
      <c r="B18" s="50"/>
      <c r="C18" s="10" t="s">
        <v>1035</v>
      </c>
      <c r="D18" s="10" t="s">
        <v>1036</v>
      </c>
      <c r="E18" s="10" t="s">
        <v>978</v>
      </c>
      <c r="F18" s="10" t="s">
        <v>1033</v>
      </c>
      <c r="G18" s="10" t="s">
        <v>1034</v>
      </c>
      <c r="H18" s="10" t="s">
        <v>957</v>
      </c>
      <c r="I18" s="10" t="s">
        <v>958</v>
      </c>
      <c r="J18" s="10" t="s">
        <v>957</v>
      </c>
      <c r="K18" s="10" t="s">
        <v>957</v>
      </c>
      <c r="L18" s="10" t="s">
        <v>958</v>
      </c>
      <c r="M18" s="10" t="s">
        <v>958</v>
      </c>
      <c r="N18" s="10" t="s">
        <v>958</v>
      </c>
      <c r="O18" s="10" t="s">
        <v>957</v>
      </c>
      <c r="P18" s="10" t="s">
        <v>957</v>
      </c>
      <c r="Q18" s="10" t="s">
        <v>957</v>
      </c>
      <c r="R18" s="10" t="s">
        <v>957</v>
      </c>
      <c r="S18" s="10" t="s">
        <v>957</v>
      </c>
      <c r="T18" s="10" t="s">
        <v>957</v>
      </c>
      <c r="U18" s="10" t="s">
        <v>981</v>
      </c>
    </row>
    <row r="19" spans="1:21" ht="15.75" customHeight="1">
      <c r="A19" s="50"/>
      <c r="B19" s="50"/>
      <c r="C19" s="10" t="s">
        <v>1037</v>
      </c>
      <c r="D19" s="10" t="s">
        <v>1038</v>
      </c>
      <c r="E19" s="10" t="s">
        <v>978</v>
      </c>
      <c r="F19" s="10" t="s">
        <v>1033</v>
      </c>
      <c r="G19" s="10" t="s">
        <v>1034</v>
      </c>
      <c r="H19" s="10" t="s">
        <v>957</v>
      </c>
      <c r="I19" s="10" t="s">
        <v>958</v>
      </c>
      <c r="J19" s="10" t="s">
        <v>957</v>
      </c>
      <c r="K19" s="10" t="s">
        <v>957</v>
      </c>
      <c r="L19" s="10" t="s">
        <v>958</v>
      </c>
      <c r="M19" s="10" t="s">
        <v>958</v>
      </c>
      <c r="N19" s="10" t="s">
        <v>958</v>
      </c>
      <c r="O19" s="10" t="s">
        <v>957</v>
      </c>
      <c r="P19" s="10" t="s">
        <v>957</v>
      </c>
      <c r="Q19" s="10" t="s">
        <v>957</v>
      </c>
      <c r="R19" s="10" t="s">
        <v>957</v>
      </c>
      <c r="S19" s="10" t="s">
        <v>957</v>
      </c>
      <c r="T19" s="10" t="s">
        <v>957</v>
      </c>
      <c r="U19" s="10" t="s">
        <v>981</v>
      </c>
    </row>
    <row r="20" spans="1:21" ht="15.75" customHeight="1">
      <c r="A20" s="50"/>
      <c r="B20" s="51"/>
      <c r="C20" s="10" t="s">
        <v>1039</v>
      </c>
      <c r="D20" s="10"/>
      <c r="E20" s="10" t="s">
        <v>1013</v>
      </c>
      <c r="F20" s="10" t="s">
        <v>988</v>
      </c>
      <c r="G20" s="10" t="s">
        <v>980</v>
      </c>
      <c r="H20" s="10" t="s">
        <v>957</v>
      </c>
      <c r="I20" s="10" t="s">
        <v>958</v>
      </c>
      <c r="J20" s="10" t="s">
        <v>957</v>
      </c>
      <c r="K20" s="10" t="s">
        <v>957</v>
      </c>
      <c r="L20" s="10" t="s">
        <v>958</v>
      </c>
      <c r="M20" s="10" t="s">
        <v>958</v>
      </c>
      <c r="N20" s="10" t="s">
        <v>958</v>
      </c>
      <c r="O20" s="10" t="s">
        <v>957</v>
      </c>
      <c r="P20" s="10" t="s">
        <v>958</v>
      </c>
      <c r="Q20" s="10" t="s">
        <v>957</v>
      </c>
      <c r="R20" s="10" t="s">
        <v>958</v>
      </c>
      <c r="S20" s="10" t="s">
        <v>957</v>
      </c>
      <c r="T20" s="10" t="s">
        <v>957</v>
      </c>
      <c r="U20" s="10" t="s">
        <v>1040</v>
      </c>
    </row>
    <row r="21" spans="1:21" ht="15.75" customHeight="1">
      <c r="A21" s="50"/>
      <c r="B21" s="68" t="s">
        <v>1041</v>
      </c>
      <c r="C21" s="10" t="s">
        <v>1042</v>
      </c>
      <c r="D21" s="10"/>
      <c r="E21" s="10" t="s">
        <v>1043</v>
      </c>
      <c r="F21" s="10" t="s">
        <v>988</v>
      </c>
      <c r="G21" s="10" t="s">
        <v>956</v>
      </c>
      <c r="H21" s="10" t="s">
        <v>958</v>
      </c>
      <c r="I21" s="10" t="s">
        <v>958</v>
      </c>
      <c r="J21" s="10" t="s">
        <v>958</v>
      </c>
      <c r="K21" s="10" t="s">
        <v>958</v>
      </c>
      <c r="L21" s="10" t="s">
        <v>958</v>
      </c>
      <c r="M21" s="10" t="s">
        <v>958</v>
      </c>
      <c r="N21" s="10" t="s">
        <v>958</v>
      </c>
      <c r="O21" s="10" t="s">
        <v>957</v>
      </c>
      <c r="P21" s="10" t="s">
        <v>958</v>
      </c>
      <c r="Q21" s="10" t="s">
        <v>958</v>
      </c>
      <c r="R21" s="10" t="s">
        <v>958</v>
      </c>
      <c r="S21" s="10" t="s">
        <v>958</v>
      </c>
      <c r="T21" s="10" t="s">
        <v>957</v>
      </c>
      <c r="U21" s="10" t="s">
        <v>1040</v>
      </c>
    </row>
    <row r="22" spans="1:21" ht="15.75" customHeight="1">
      <c r="A22" s="51"/>
      <c r="B22" s="51"/>
      <c r="C22" s="10" t="s">
        <v>955</v>
      </c>
      <c r="D22" s="10"/>
      <c r="E22" s="10" t="s">
        <v>1043</v>
      </c>
      <c r="F22" s="10" t="s">
        <v>988</v>
      </c>
      <c r="G22" s="10" t="s">
        <v>956</v>
      </c>
      <c r="H22" s="10" t="s">
        <v>958</v>
      </c>
      <c r="I22" s="10" t="s">
        <v>958</v>
      </c>
      <c r="J22" s="10" t="s">
        <v>958</v>
      </c>
      <c r="K22" s="10" t="s">
        <v>958</v>
      </c>
      <c r="L22" s="10" t="s">
        <v>958</v>
      </c>
      <c r="M22" s="10" t="s">
        <v>958</v>
      </c>
      <c r="N22" s="10" t="s">
        <v>958</v>
      </c>
      <c r="O22" s="10" t="s">
        <v>957</v>
      </c>
      <c r="P22" s="10" t="s">
        <v>958</v>
      </c>
      <c r="Q22" s="10" t="s">
        <v>958</v>
      </c>
      <c r="R22" s="10" t="s">
        <v>958</v>
      </c>
      <c r="S22" s="10" t="s">
        <v>958</v>
      </c>
      <c r="T22" s="10" t="s">
        <v>957</v>
      </c>
      <c r="U22" s="10" t="s">
        <v>1040</v>
      </c>
    </row>
    <row r="23" spans="1:21" ht="15.75" customHeight="1">
      <c r="A23" s="68" t="s">
        <v>2</v>
      </c>
      <c r="B23" s="68" t="s">
        <v>975</v>
      </c>
      <c r="C23" s="10" t="s">
        <v>1044</v>
      </c>
      <c r="D23" s="10" t="s">
        <v>1045</v>
      </c>
      <c r="E23" s="10" t="s">
        <v>978</v>
      </c>
      <c r="F23" s="10" t="s">
        <v>979</v>
      </c>
      <c r="G23" s="10" t="s">
        <v>980</v>
      </c>
      <c r="H23" s="10" t="s">
        <v>958</v>
      </c>
      <c r="I23" s="10" t="s">
        <v>958</v>
      </c>
      <c r="J23" s="10" t="s">
        <v>958</v>
      </c>
      <c r="K23" s="10" t="s">
        <v>958</v>
      </c>
      <c r="L23" s="10" t="s">
        <v>958</v>
      </c>
      <c r="M23" s="10" t="s">
        <v>1046</v>
      </c>
      <c r="N23" s="10" t="s">
        <v>958</v>
      </c>
      <c r="O23" s="10" t="s">
        <v>958</v>
      </c>
      <c r="P23" s="10" t="s">
        <v>958</v>
      </c>
      <c r="Q23" s="10" t="s">
        <v>958</v>
      </c>
      <c r="R23" s="10" t="s">
        <v>958</v>
      </c>
      <c r="S23" s="10" t="s">
        <v>957</v>
      </c>
      <c r="T23" s="10" t="s">
        <v>958</v>
      </c>
      <c r="U23" s="10" t="s">
        <v>1040</v>
      </c>
    </row>
    <row r="24" spans="1:21" ht="15.75" customHeight="1">
      <c r="A24" s="50"/>
      <c r="B24" s="50"/>
      <c r="C24" s="10" t="s">
        <v>1047</v>
      </c>
      <c r="D24" s="10" t="s">
        <v>1048</v>
      </c>
      <c r="E24" s="10" t="s">
        <v>978</v>
      </c>
      <c r="F24" s="10" t="s">
        <v>979</v>
      </c>
      <c r="G24" s="10" t="s">
        <v>980</v>
      </c>
      <c r="H24" s="10" t="s">
        <v>958</v>
      </c>
      <c r="I24" s="10" t="s">
        <v>958</v>
      </c>
      <c r="J24" s="10" t="s">
        <v>958</v>
      </c>
      <c r="K24" s="10" t="s">
        <v>958</v>
      </c>
      <c r="L24" s="10" t="s">
        <v>958</v>
      </c>
      <c r="M24" s="10" t="s">
        <v>1049</v>
      </c>
      <c r="N24" s="10" t="s">
        <v>958</v>
      </c>
      <c r="O24" s="10" t="s">
        <v>958</v>
      </c>
      <c r="P24" s="10" t="s">
        <v>957</v>
      </c>
      <c r="Q24" s="10" t="s">
        <v>957</v>
      </c>
      <c r="R24" s="10" t="s">
        <v>958</v>
      </c>
      <c r="S24" s="10" t="s">
        <v>957</v>
      </c>
      <c r="T24" s="10" t="s">
        <v>957</v>
      </c>
      <c r="U24" s="10" t="s">
        <v>1040</v>
      </c>
    </row>
    <row r="25" spans="1:21" ht="15.75" customHeight="1">
      <c r="A25" s="50"/>
      <c r="B25" s="50"/>
      <c r="C25" s="10" t="s">
        <v>1050</v>
      </c>
      <c r="D25" s="10" t="s">
        <v>1051</v>
      </c>
      <c r="E25" s="10" t="s">
        <v>978</v>
      </c>
      <c r="F25" s="10" t="s">
        <v>988</v>
      </c>
      <c r="G25" s="10" t="s">
        <v>980</v>
      </c>
      <c r="H25" s="10" t="s">
        <v>958</v>
      </c>
      <c r="I25" s="10" t="s">
        <v>958</v>
      </c>
      <c r="J25" s="10" t="s">
        <v>958</v>
      </c>
      <c r="K25" s="10" t="s">
        <v>958</v>
      </c>
      <c r="L25" s="10" t="s">
        <v>958</v>
      </c>
      <c r="M25" s="48" t="s">
        <v>1052</v>
      </c>
      <c r="N25" s="10" t="s">
        <v>958</v>
      </c>
      <c r="O25" s="10" t="s">
        <v>958</v>
      </c>
      <c r="P25" s="10" t="s">
        <v>958</v>
      </c>
      <c r="Q25" s="10" t="s">
        <v>957</v>
      </c>
      <c r="R25" s="10" t="s">
        <v>958</v>
      </c>
      <c r="S25" s="10" t="s">
        <v>957</v>
      </c>
      <c r="T25" s="10" t="s">
        <v>957</v>
      </c>
      <c r="U25" s="10" t="s">
        <v>1040</v>
      </c>
    </row>
    <row r="26" spans="1:21" ht="15.75" customHeight="1">
      <c r="A26" s="50"/>
      <c r="B26" s="50"/>
      <c r="C26" s="10" t="s">
        <v>1016</v>
      </c>
      <c r="D26" s="10" t="s">
        <v>1053</v>
      </c>
      <c r="E26" s="10" t="s">
        <v>978</v>
      </c>
      <c r="F26" s="10" t="s">
        <v>979</v>
      </c>
      <c r="G26" s="10" t="s">
        <v>980</v>
      </c>
      <c r="H26" s="10" t="s">
        <v>958</v>
      </c>
      <c r="I26" s="10" t="s">
        <v>958</v>
      </c>
      <c r="J26" s="10" t="s">
        <v>958</v>
      </c>
      <c r="K26" s="10" t="s">
        <v>958</v>
      </c>
      <c r="L26" s="10" t="s">
        <v>958</v>
      </c>
      <c r="M26" s="10" t="s">
        <v>1054</v>
      </c>
      <c r="N26" s="10" t="s">
        <v>958</v>
      </c>
      <c r="O26" s="10" t="s">
        <v>958</v>
      </c>
      <c r="P26" s="10" t="s">
        <v>958</v>
      </c>
      <c r="Q26" s="10" t="s">
        <v>957</v>
      </c>
      <c r="R26" s="10" t="s">
        <v>958</v>
      </c>
      <c r="S26" s="10" t="s">
        <v>957</v>
      </c>
      <c r="T26" s="10" t="s">
        <v>958</v>
      </c>
      <c r="U26" s="10" t="s">
        <v>1040</v>
      </c>
    </row>
    <row r="27" spans="1:21" ht="15.75" customHeight="1">
      <c r="A27" s="50"/>
      <c r="B27" s="50"/>
      <c r="C27" s="10" t="s">
        <v>1055</v>
      </c>
      <c r="D27" s="10" t="s">
        <v>1056</v>
      </c>
      <c r="E27" s="10" t="s">
        <v>978</v>
      </c>
      <c r="F27" s="10" t="s">
        <v>979</v>
      </c>
      <c r="G27" s="10" t="s">
        <v>980</v>
      </c>
      <c r="H27" s="10" t="s">
        <v>958</v>
      </c>
      <c r="I27" s="10" t="s">
        <v>958</v>
      </c>
      <c r="J27" s="10" t="s">
        <v>958</v>
      </c>
      <c r="K27" s="10" t="s">
        <v>958</v>
      </c>
      <c r="L27" s="10" t="s">
        <v>958</v>
      </c>
      <c r="M27" s="10" t="s">
        <v>1057</v>
      </c>
      <c r="N27" s="10" t="s">
        <v>958</v>
      </c>
      <c r="O27" s="10" t="s">
        <v>958</v>
      </c>
      <c r="P27" s="10" t="s">
        <v>957</v>
      </c>
      <c r="Q27" s="10" t="s">
        <v>957</v>
      </c>
      <c r="R27" s="10" t="s">
        <v>958</v>
      </c>
      <c r="S27" s="10" t="s">
        <v>957</v>
      </c>
      <c r="T27" s="10" t="s">
        <v>958</v>
      </c>
      <c r="U27" s="10" t="s">
        <v>1040</v>
      </c>
    </row>
    <row r="28" spans="1:21" ht="15.75" customHeight="1">
      <c r="A28" s="50"/>
      <c r="B28" s="50"/>
      <c r="C28" s="10" t="s">
        <v>1058</v>
      </c>
      <c r="D28" s="10" t="s">
        <v>1059</v>
      </c>
      <c r="E28" s="10" t="s">
        <v>978</v>
      </c>
      <c r="F28" s="10" t="s">
        <v>979</v>
      </c>
      <c r="G28" s="10" t="s">
        <v>980</v>
      </c>
      <c r="H28" s="10" t="s">
        <v>958</v>
      </c>
      <c r="I28" s="10" t="s">
        <v>958</v>
      </c>
      <c r="J28" s="10" t="s">
        <v>958</v>
      </c>
      <c r="K28" s="10" t="s">
        <v>958</v>
      </c>
      <c r="L28" s="10" t="s">
        <v>958</v>
      </c>
      <c r="M28" s="10" t="s">
        <v>1060</v>
      </c>
      <c r="N28" s="10" t="s">
        <v>958</v>
      </c>
      <c r="O28" s="10" t="s">
        <v>958</v>
      </c>
      <c r="P28" s="10" t="s">
        <v>958</v>
      </c>
      <c r="Q28" s="10" t="s">
        <v>958</v>
      </c>
      <c r="R28" s="10" t="s">
        <v>958</v>
      </c>
      <c r="S28" s="10" t="s">
        <v>957</v>
      </c>
      <c r="T28" s="10" t="s">
        <v>958</v>
      </c>
      <c r="U28" s="10" t="s">
        <v>1040</v>
      </c>
    </row>
    <row r="29" spans="1:21" ht="15.75" customHeight="1">
      <c r="A29" s="50"/>
      <c r="B29" s="50"/>
      <c r="C29" s="10" t="s">
        <v>1061</v>
      </c>
      <c r="D29" s="10" t="s">
        <v>1062</v>
      </c>
      <c r="E29" s="10" t="s">
        <v>978</v>
      </c>
      <c r="F29" s="10" t="s">
        <v>979</v>
      </c>
      <c r="G29" s="10" t="s">
        <v>980</v>
      </c>
      <c r="H29" s="10" t="s">
        <v>958</v>
      </c>
      <c r="I29" s="10" t="s">
        <v>958</v>
      </c>
      <c r="J29" s="10" t="s">
        <v>958</v>
      </c>
      <c r="K29" s="10" t="s">
        <v>958</v>
      </c>
      <c r="L29" s="10" t="s">
        <v>958</v>
      </c>
      <c r="M29" s="10" t="s">
        <v>1063</v>
      </c>
      <c r="N29" s="10" t="s">
        <v>958</v>
      </c>
      <c r="O29" s="10" t="s">
        <v>958</v>
      </c>
      <c r="P29" s="10" t="s">
        <v>957</v>
      </c>
      <c r="Q29" s="10" t="s">
        <v>957</v>
      </c>
      <c r="R29" s="10" t="s">
        <v>958</v>
      </c>
      <c r="S29" s="10" t="s">
        <v>957</v>
      </c>
      <c r="T29" s="10" t="s">
        <v>957</v>
      </c>
      <c r="U29" s="10" t="s">
        <v>1040</v>
      </c>
    </row>
    <row r="30" spans="1:21" ht="15.75" customHeight="1">
      <c r="A30" s="50"/>
      <c r="B30" s="50"/>
      <c r="C30" s="10" t="s">
        <v>1064</v>
      </c>
      <c r="D30" s="10" t="s">
        <v>1065</v>
      </c>
      <c r="E30" s="10" t="s">
        <v>978</v>
      </c>
      <c r="F30" s="10" t="s">
        <v>979</v>
      </c>
      <c r="G30" s="10" t="s">
        <v>980</v>
      </c>
      <c r="H30" s="10" t="s">
        <v>958</v>
      </c>
      <c r="I30" s="10" t="s">
        <v>958</v>
      </c>
      <c r="J30" s="10" t="s">
        <v>958</v>
      </c>
      <c r="K30" s="10" t="s">
        <v>958</v>
      </c>
      <c r="L30" s="10" t="s">
        <v>958</v>
      </c>
      <c r="M30" s="10" t="s">
        <v>1066</v>
      </c>
      <c r="N30" s="10" t="s">
        <v>958</v>
      </c>
      <c r="O30" s="10" t="s">
        <v>958</v>
      </c>
      <c r="P30" s="10" t="s">
        <v>957</v>
      </c>
      <c r="Q30" s="10" t="s">
        <v>957</v>
      </c>
      <c r="R30" s="10" t="s">
        <v>958</v>
      </c>
      <c r="S30" s="10" t="s">
        <v>957</v>
      </c>
      <c r="T30" s="10" t="s">
        <v>957</v>
      </c>
      <c r="U30" s="10" t="s">
        <v>1040</v>
      </c>
    </row>
    <row r="31" spans="1:21" ht="15.75" customHeight="1">
      <c r="A31" s="50"/>
      <c r="B31" s="50"/>
      <c r="C31" s="10" t="s">
        <v>1067</v>
      </c>
      <c r="D31" s="10" t="s">
        <v>1068</v>
      </c>
      <c r="E31" s="10" t="s">
        <v>978</v>
      </c>
      <c r="F31" s="10" t="s">
        <v>979</v>
      </c>
      <c r="G31" s="10" t="s">
        <v>980</v>
      </c>
      <c r="H31" s="10" t="s">
        <v>958</v>
      </c>
      <c r="I31" s="10" t="s">
        <v>958</v>
      </c>
      <c r="J31" s="10" t="s">
        <v>958</v>
      </c>
      <c r="K31" s="10" t="s">
        <v>958</v>
      </c>
      <c r="L31" s="10" t="s">
        <v>958</v>
      </c>
      <c r="M31" s="10" t="s">
        <v>1069</v>
      </c>
      <c r="N31" s="10" t="s">
        <v>958</v>
      </c>
      <c r="O31" s="10" t="s">
        <v>958</v>
      </c>
      <c r="P31" s="10" t="s">
        <v>957</v>
      </c>
      <c r="Q31" s="10" t="s">
        <v>957</v>
      </c>
      <c r="R31" s="10" t="s">
        <v>958</v>
      </c>
      <c r="S31" s="10" t="s">
        <v>957</v>
      </c>
      <c r="T31" s="10" t="s">
        <v>957</v>
      </c>
      <c r="U31" s="10" t="s">
        <v>1040</v>
      </c>
    </row>
    <row r="32" spans="1:21" ht="15.75" customHeight="1">
      <c r="A32" s="50"/>
      <c r="B32" s="50"/>
      <c r="C32" s="10" t="s">
        <v>1070</v>
      </c>
      <c r="D32" s="10" t="s">
        <v>1071</v>
      </c>
      <c r="E32" s="10" t="s">
        <v>978</v>
      </c>
      <c r="F32" s="10" t="s">
        <v>979</v>
      </c>
      <c r="G32" s="10" t="s">
        <v>980</v>
      </c>
      <c r="H32" s="10" t="s">
        <v>958</v>
      </c>
      <c r="I32" s="10" t="s">
        <v>958</v>
      </c>
      <c r="J32" s="10" t="s">
        <v>958</v>
      </c>
      <c r="K32" s="10" t="s">
        <v>958</v>
      </c>
      <c r="L32" s="10" t="s">
        <v>958</v>
      </c>
      <c r="M32" s="10" t="s">
        <v>1072</v>
      </c>
      <c r="N32" s="10" t="s">
        <v>958</v>
      </c>
      <c r="O32" s="10" t="s">
        <v>958</v>
      </c>
      <c r="P32" s="10" t="s">
        <v>958</v>
      </c>
      <c r="Q32" s="10" t="s">
        <v>958</v>
      </c>
      <c r="R32" s="10" t="s">
        <v>958</v>
      </c>
      <c r="S32" s="10" t="s">
        <v>957</v>
      </c>
      <c r="T32" s="10" t="s">
        <v>957</v>
      </c>
      <c r="U32" s="10" t="s">
        <v>1040</v>
      </c>
    </row>
    <row r="33" spans="1:21" ht="15.75" customHeight="1">
      <c r="A33" s="50"/>
      <c r="B33" s="50"/>
      <c r="C33" s="10" t="s">
        <v>1073</v>
      </c>
      <c r="D33" s="10" t="s">
        <v>1074</v>
      </c>
      <c r="E33" s="10" t="s">
        <v>978</v>
      </c>
      <c r="F33" s="10" t="s">
        <v>979</v>
      </c>
      <c r="G33" s="10" t="s">
        <v>980</v>
      </c>
      <c r="H33" s="10" t="s">
        <v>958</v>
      </c>
      <c r="I33" s="10" t="s">
        <v>958</v>
      </c>
      <c r="J33" s="10" t="s">
        <v>958</v>
      </c>
      <c r="K33" s="10" t="s">
        <v>958</v>
      </c>
      <c r="L33" s="10" t="s">
        <v>958</v>
      </c>
      <c r="M33" s="10" t="s">
        <v>1075</v>
      </c>
      <c r="N33" s="10" t="s">
        <v>958</v>
      </c>
      <c r="O33" s="10" t="s">
        <v>958</v>
      </c>
      <c r="P33" s="10" t="s">
        <v>958</v>
      </c>
      <c r="Q33" s="10" t="s">
        <v>958</v>
      </c>
      <c r="R33" s="10" t="s">
        <v>958</v>
      </c>
      <c r="S33" s="10" t="s">
        <v>957</v>
      </c>
      <c r="T33" s="10" t="s">
        <v>957</v>
      </c>
      <c r="U33" s="10" t="s">
        <v>1040</v>
      </c>
    </row>
    <row r="34" spans="1:21" ht="15.75" customHeight="1">
      <c r="A34" s="50"/>
      <c r="B34" s="50"/>
      <c r="C34" s="10" t="s">
        <v>1076</v>
      </c>
      <c r="D34" s="10" t="s">
        <v>1077</v>
      </c>
      <c r="E34" s="10" t="s">
        <v>978</v>
      </c>
      <c r="F34" s="10" t="s">
        <v>988</v>
      </c>
      <c r="G34" s="10" t="s">
        <v>980</v>
      </c>
      <c r="H34" s="10" t="s">
        <v>958</v>
      </c>
      <c r="I34" s="10" t="s">
        <v>958</v>
      </c>
      <c r="J34" s="10" t="s">
        <v>958</v>
      </c>
      <c r="K34" s="10" t="s">
        <v>958</v>
      </c>
      <c r="L34" s="10" t="s">
        <v>958</v>
      </c>
      <c r="M34" s="10" t="s">
        <v>1078</v>
      </c>
      <c r="N34" s="10" t="s">
        <v>958</v>
      </c>
      <c r="O34" s="10" t="s">
        <v>958</v>
      </c>
      <c r="P34" s="10" t="s">
        <v>957</v>
      </c>
      <c r="Q34" s="10" t="s">
        <v>957</v>
      </c>
      <c r="R34" s="10" t="s">
        <v>958</v>
      </c>
      <c r="S34" s="10" t="s">
        <v>957</v>
      </c>
      <c r="T34" s="10" t="s">
        <v>957</v>
      </c>
      <c r="U34" s="10" t="s">
        <v>1040</v>
      </c>
    </row>
    <row r="35" spans="1:21" ht="15.75" customHeight="1">
      <c r="A35" s="50"/>
      <c r="B35" s="50"/>
      <c r="C35" s="10" t="s">
        <v>1021</v>
      </c>
      <c r="D35" s="10" t="s">
        <v>1022</v>
      </c>
      <c r="E35" s="10" t="s">
        <v>978</v>
      </c>
      <c r="F35" s="10" t="s">
        <v>979</v>
      </c>
      <c r="G35" s="10" t="s">
        <v>980</v>
      </c>
      <c r="H35" s="10" t="s">
        <v>958</v>
      </c>
      <c r="I35" s="10" t="s">
        <v>958</v>
      </c>
      <c r="J35" s="10" t="s">
        <v>958</v>
      </c>
      <c r="K35" s="10" t="s">
        <v>958</v>
      </c>
      <c r="L35" s="10" t="s">
        <v>958</v>
      </c>
      <c r="M35" s="10" t="s">
        <v>1079</v>
      </c>
      <c r="N35" s="10" t="s">
        <v>958</v>
      </c>
      <c r="O35" s="10" t="s">
        <v>958</v>
      </c>
      <c r="P35" s="10" t="s">
        <v>957</v>
      </c>
      <c r="Q35" s="10" t="s">
        <v>957</v>
      </c>
      <c r="R35" s="10" t="s">
        <v>958</v>
      </c>
      <c r="S35" s="10" t="s">
        <v>957</v>
      </c>
      <c r="T35" s="10" t="s">
        <v>957</v>
      </c>
      <c r="U35" s="10" t="s">
        <v>1040</v>
      </c>
    </row>
    <row r="36" spans="1:21" ht="15.75" customHeight="1">
      <c r="A36" s="50"/>
      <c r="B36" s="50"/>
      <c r="C36" s="10" t="s">
        <v>1080</v>
      </c>
      <c r="D36" s="10" t="s">
        <v>1081</v>
      </c>
      <c r="E36" s="10" t="s">
        <v>978</v>
      </c>
      <c r="F36" s="10" t="s">
        <v>979</v>
      </c>
      <c r="G36" s="10" t="s">
        <v>980</v>
      </c>
      <c r="H36" s="10" t="s">
        <v>958</v>
      </c>
      <c r="I36" s="10" t="s">
        <v>958</v>
      </c>
      <c r="J36" s="10" t="s">
        <v>958</v>
      </c>
      <c r="K36" s="10" t="s">
        <v>958</v>
      </c>
      <c r="L36" s="10" t="s">
        <v>958</v>
      </c>
      <c r="M36" s="10" t="s">
        <v>1082</v>
      </c>
      <c r="N36" s="10" t="s">
        <v>958</v>
      </c>
      <c r="O36" s="10" t="s">
        <v>958</v>
      </c>
      <c r="P36" s="10" t="s">
        <v>958</v>
      </c>
      <c r="Q36" s="10" t="s">
        <v>957</v>
      </c>
      <c r="R36" s="10" t="s">
        <v>958</v>
      </c>
      <c r="S36" s="10" t="s">
        <v>957</v>
      </c>
      <c r="T36" s="10" t="s">
        <v>957</v>
      </c>
      <c r="U36" s="10" t="s">
        <v>1040</v>
      </c>
    </row>
    <row r="37" spans="1:21" ht="15.75" customHeight="1">
      <c r="A37" s="50"/>
      <c r="B37" s="50"/>
      <c r="C37" s="10" t="s">
        <v>1083</v>
      </c>
      <c r="D37" s="10" t="s">
        <v>1084</v>
      </c>
      <c r="E37" s="10" t="s">
        <v>978</v>
      </c>
      <c r="F37" s="10" t="s">
        <v>979</v>
      </c>
      <c r="G37" s="10" t="s">
        <v>980</v>
      </c>
      <c r="H37" s="10" t="s">
        <v>958</v>
      </c>
      <c r="I37" s="10" t="s">
        <v>958</v>
      </c>
      <c r="J37" s="10" t="s">
        <v>958</v>
      </c>
      <c r="K37" s="10" t="s">
        <v>958</v>
      </c>
      <c r="L37" s="10" t="s">
        <v>958</v>
      </c>
      <c r="M37" s="10" t="s">
        <v>1085</v>
      </c>
      <c r="N37" s="10" t="s">
        <v>958</v>
      </c>
      <c r="O37" s="10" t="s">
        <v>958</v>
      </c>
      <c r="P37" s="10" t="s">
        <v>958</v>
      </c>
      <c r="Q37" s="10" t="s">
        <v>957</v>
      </c>
      <c r="R37" s="10" t="s">
        <v>958</v>
      </c>
      <c r="S37" s="10" t="s">
        <v>957</v>
      </c>
      <c r="T37" s="10" t="s">
        <v>957</v>
      </c>
      <c r="U37" s="10" t="s">
        <v>1040</v>
      </c>
    </row>
    <row r="38" spans="1:21" ht="15.75" customHeight="1">
      <c r="A38" s="50"/>
      <c r="B38" s="50"/>
      <c r="C38" s="10" t="s">
        <v>1086</v>
      </c>
      <c r="D38" s="10" t="s">
        <v>1087</v>
      </c>
      <c r="E38" s="10" t="s">
        <v>1013</v>
      </c>
      <c r="F38" s="10" t="s">
        <v>979</v>
      </c>
      <c r="G38" s="10" t="s">
        <v>980</v>
      </c>
      <c r="H38" s="10" t="s">
        <v>958</v>
      </c>
      <c r="I38" s="10" t="s">
        <v>958</v>
      </c>
      <c r="J38" s="10" t="s">
        <v>958</v>
      </c>
      <c r="K38" s="10" t="s">
        <v>958</v>
      </c>
      <c r="L38" s="10" t="s">
        <v>958</v>
      </c>
      <c r="M38" s="10" t="s">
        <v>1088</v>
      </c>
      <c r="N38" s="10" t="s">
        <v>958</v>
      </c>
      <c r="O38" s="10" t="s">
        <v>958</v>
      </c>
      <c r="P38" s="10" t="s">
        <v>958</v>
      </c>
      <c r="Q38" s="10" t="s">
        <v>957</v>
      </c>
      <c r="R38" s="10" t="s">
        <v>958</v>
      </c>
      <c r="S38" s="10" t="s">
        <v>957</v>
      </c>
      <c r="T38" s="10" t="s">
        <v>958</v>
      </c>
      <c r="U38" s="10" t="s">
        <v>1040</v>
      </c>
    </row>
    <row r="39" spans="1:21" ht="15.75" customHeight="1">
      <c r="A39" s="50"/>
      <c r="B39" s="50"/>
      <c r="C39" s="10" t="s">
        <v>1089</v>
      </c>
      <c r="D39" s="10" t="s">
        <v>1090</v>
      </c>
      <c r="E39" s="10" t="s">
        <v>1013</v>
      </c>
      <c r="F39" s="10" t="s">
        <v>979</v>
      </c>
      <c r="G39" s="10" t="s">
        <v>980</v>
      </c>
      <c r="H39" s="10" t="s">
        <v>958</v>
      </c>
      <c r="I39" s="10" t="s">
        <v>958</v>
      </c>
      <c r="J39" s="10" t="s">
        <v>958</v>
      </c>
      <c r="K39" s="10" t="s">
        <v>958</v>
      </c>
      <c r="L39" s="10" t="s">
        <v>958</v>
      </c>
      <c r="M39" s="10" t="s">
        <v>1091</v>
      </c>
      <c r="N39" s="10" t="s">
        <v>958</v>
      </c>
      <c r="O39" s="10" t="s">
        <v>958</v>
      </c>
      <c r="P39" s="10" t="s">
        <v>958</v>
      </c>
      <c r="Q39" s="10" t="s">
        <v>957</v>
      </c>
      <c r="R39" s="10" t="s">
        <v>958</v>
      </c>
      <c r="S39" s="10" t="s">
        <v>957</v>
      </c>
      <c r="T39" s="10" t="s">
        <v>958</v>
      </c>
      <c r="U39" s="10" t="s">
        <v>1040</v>
      </c>
    </row>
    <row r="40" spans="1:21" ht="15.75" customHeight="1">
      <c r="A40" s="51"/>
      <c r="B40" s="51"/>
      <c r="C40" s="10" t="s">
        <v>1092</v>
      </c>
      <c r="D40" s="10" t="s">
        <v>1093</v>
      </c>
      <c r="E40" s="10" t="s">
        <v>978</v>
      </c>
      <c r="F40" s="10" t="s">
        <v>988</v>
      </c>
      <c r="G40" s="10" t="s">
        <v>1034</v>
      </c>
      <c r="H40" s="10" t="s">
        <v>958</v>
      </c>
      <c r="I40" s="10" t="s">
        <v>958</v>
      </c>
      <c r="J40" s="10" t="s">
        <v>958</v>
      </c>
      <c r="K40" s="10" t="s">
        <v>958</v>
      </c>
      <c r="L40" s="10" t="s">
        <v>958</v>
      </c>
      <c r="M40" s="10" t="s">
        <v>957</v>
      </c>
      <c r="N40" s="10" t="s">
        <v>958</v>
      </c>
      <c r="O40" s="10" t="s">
        <v>958</v>
      </c>
      <c r="P40" s="10" t="s">
        <v>958</v>
      </c>
      <c r="Q40" s="10" t="s">
        <v>958</v>
      </c>
      <c r="R40" s="10" t="s">
        <v>958</v>
      </c>
      <c r="S40" s="10" t="s">
        <v>958</v>
      </c>
      <c r="T40" s="10" t="s">
        <v>957</v>
      </c>
      <c r="U40" s="10" t="s">
        <v>1040</v>
      </c>
    </row>
    <row r="41" spans="1:21" ht="15.75" customHeight="1">
      <c r="A41" s="68" t="s">
        <v>3</v>
      </c>
      <c r="B41" s="68" t="s">
        <v>975</v>
      </c>
      <c r="C41" s="10" t="s">
        <v>986</v>
      </c>
      <c r="D41" s="10" t="s">
        <v>987</v>
      </c>
      <c r="E41" s="10" t="s">
        <v>978</v>
      </c>
      <c r="F41" s="10" t="s">
        <v>988</v>
      </c>
      <c r="G41" s="10" t="s">
        <v>1034</v>
      </c>
      <c r="H41" s="10" t="s">
        <v>958</v>
      </c>
      <c r="I41" s="10" t="s">
        <v>958</v>
      </c>
      <c r="J41" s="10" t="s">
        <v>958</v>
      </c>
      <c r="K41" s="10" t="s">
        <v>957</v>
      </c>
      <c r="L41" s="10" t="s">
        <v>957</v>
      </c>
      <c r="M41" s="10" t="s">
        <v>958</v>
      </c>
      <c r="N41" s="10" t="s">
        <v>958</v>
      </c>
      <c r="O41" s="10" t="s">
        <v>957</v>
      </c>
      <c r="P41" s="10" t="s">
        <v>957</v>
      </c>
      <c r="Q41" s="10" t="s">
        <v>957</v>
      </c>
      <c r="R41" s="10" t="s">
        <v>958</v>
      </c>
      <c r="S41" s="10" t="s">
        <v>957</v>
      </c>
      <c r="T41" s="10" t="s">
        <v>957</v>
      </c>
      <c r="U41" s="10" t="s">
        <v>981</v>
      </c>
    </row>
    <row r="42" spans="1:21" ht="15.75" customHeight="1">
      <c r="A42" s="50"/>
      <c r="B42" s="50"/>
      <c r="C42" s="10" t="s">
        <v>1094</v>
      </c>
      <c r="D42" s="10" t="s">
        <v>1087</v>
      </c>
      <c r="E42" s="10" t="s">
        <v>978</v>
      </c>
      <c r="F42" s="10" t="s">
        <v>988</v>
      </c>
      <c r="G42" s="10" t="s">
        <v>1034</v>
      </c>
      <c r="H42" s="10" t="s">
        <v>958</v>
      </c>
      <c r="I42" s="10" t="s">
        <v>958</v>
      </c>
      <c r="J42" s="10" t="s">
        <v>958</v>
      </c>
      <c r="K42" s="10" t="s">
        <v>957</v>
      </c>
      <c r="L42" s="10" t="s">
        <v>957</v>
      </c>
      <c r="M42" s="10" t="s">
        <v>958</v>
      </c>
      <c r="N42" s="10" t="s">
        <v>958</v>
      </c>
      <c r="O42" s="10" t="s">
        <v>957</v>
      </c>
      <c r="P42" s="10" t="s">
        <v>958</v>
      </c>
      <c r="Q42" s="10" t="s">
        <v>957</v>
      </c>
      <c r="R42" s="10" t="s">
        <v>958</v>
      </c>
      <c r="S42" s="10" t="s">
        <v>957</v>
      </c>
      <c r="T42" s="10" t="s">
        <v>957</v>
      </c>
      <c r="U42" s="10" t="s">
        <v>981</v>
      </c>
    </row>
    <row r="43" spans="1:21" ht="15.75" customHeight="1">
      <c r="A43" s="50"/>
      <c r="B43" s="51"/>
      <c r="C43" s="10" t="s">
        <v>1095</v>
      </c>
      <c r="D43" s="10" t="s">
        <v>1096</v>
      </c>
      <c r="E43" s="10" t="s">
        <v>978</v>
      </c>
      <c r="F43" s="10" t="s">
        <v>988</v>
      </c>
      <c r="G43" s="10" t="s">
        <v>1034</v>
      </c>
      <c r="H43" s="10" t="s">
        <v>958</v>
      </c>
      <c r="I43" s="10" t="s">
        <v>958</v>
      </c>
      <c r="J43" s="10" t="s">
        <v>958</v>
      </c>
      <c r="K43" s="10" t="s">
        <v>958</v>
      </c>
      <c r="L43" s="10" t="s">
        <v>957</v>
      </c>
      <c r="M43" s="10" t="s">
        <v>958</v>
      </c>
      <c r="N43" s="10" t="s">
        <v>957</v>
      </c>
      <c r="O43" s="10" t="s">
        <v>958</v>
      </c>
      <c r="P43" s="10" t="s">
        <v>958</v>
      </c>
      <c r="Q43" s="10" t="s">
        <v>957</v>
      </c>
      <c r="R43" s="10" t="s">
        <v>958</v>
      </c>
      <c r="S43" s="10" t="s">
        <v>957</v>
      </c>
      <c r="T43" s="10" t="s">
        <v>958</v>
      </c>
      <c r="U43" s="10" t="s">
        <v>981</v>
      </c>
    </row>
    <row r="44" spans="1:21" ht="15.75" customHeight="1">
      <c r="A44" s="50"/>
      <c r="B44" s="68" t="s">
        <v>1041</v>
      </c>
      <c r="C44" s="10" t="s">
        <v>959</v>
      </c>
      <c r="D44" s="10"/>
      <c r="E44" s="10" t="s">
        <v>1013</v>
      </c>
      <c r="F44" s="10" t="s">
        <v>988</v>
      </c>
      <c r="G44" s="10" t="s">
        <v>960</v>
      </c>
      <c r="H44" s="10" t="s">
        <v>958</v>
      </c>
      <c r="I44" s="10" t="s">
        <v>958</v>
      </c>
      <c r="J44" s="10" t="s">
        <v>958</v>
      </c>
      <c r="K44" s="10" t="s">
        <v>957</v>
      </c>
      <c r="L44" s="10" t="s">
        <v>957</v>
      </c>
      <c r="M44" s="10" t="s">
        <v>958</v>
      </c>
      <c r="N44" s="10" t="s">
        <v>957</v>
      </c>
      <c r="O44" s="10" t="s">
        <v>957</v>
      </c>
      <c r="P44" s="10" t="s">
        <v>958</v>
      </c>
      <c r="Q44" s="10" t="s">
        <v>957</v>
      </c>
      <c r="R44" s="10" t="s">
        <v>958</v>
      </c>
      <c r="S44" s="10" t="s">
        <v>957</v>
      </c>
      <c r="T44" s="10" t="s">
        <v>957</v>
      </c>
      <c r="U44" s="10" t="s">
        <v>1040</v>
      </c>
    </row>
    <row r="45" spans="1:21" ht="15.75" customHeight="1">
      <c r="A45" s="50"/>
      <c r="B45" s="50"/>
      <c r="C45" s="10" t="s">
        <v>961</v>
      </c>
      <c r="D45" s="10"/>
      <c r="E45" s="10" t="s">
        <v>1013</v>
      </c>
      <c r="F45" s="10" t="s">
        <v>988</v>
      </c>
      <c r="G45" s="10" t="s">
        <v>960</v>
      </c>
      <c r="H45" s="10" t="s">
        <v>958</v>
      </c>
      <c r="I45" s="10" t="s">
        <v>958</v>
      </c>
      <c r="J45" s="10" t="s">
        <v>958</v>
      </c>
      <c r="K45" s="10" t="s">
        <v>957</v>
      </c>
      <c r="L45" s="10" t="s">
        <v>957</v>
      </c>
      <c r="M45" s="10" t="s">
        <v>958</v>
      </c>
      <c r="N45" s="10" t="s">
        <v>957</v>
      </c>
      <c r="O45" s="10" t="s">
        <v>957</v>
      </c>
      <c r="P45" s="10" t="s">
        <v>958</v>
      </c>
      <c r="Q45" s="10" t="s">
        <v>957</v>
      </c>
      <c r="R45" s="10" t="s">
        <v>958</v>
      </c>
      <c r="S45" s="10" t="s">
        <v>957</v>
      </c>
      <c r="T45" s="10" t="s">
        <v>957</v>
      </c>
      <c r="U45" s="10" t="s">
        <v>1040</v>
      </c>
    </row>
    <row r="46" spans="1:21" ht="15.75" customHeight="1">
      <c r="A46" s="50"/>
      <c r="B46" s="50"/>
      <c r="C46" s="10" t="s">
        <v>962</v>
      </c>
      <c r="D46" s="10"/>
      <c r="E46" s="10" t="s">
        <v>1013</v>
      </c>
      <c r="F46" s="10" t="s">
        <v>988</v>
      </c>
      <c r="G46" s="10" t="s">
        <v>960</v>
      </c>
      <c r="H46" s="10" t="s">
        <v>958</v>
      </c>
      <c r="I46" s="10" t="s">
        <v>958</v>
      </c>
      <c r="J46" s="10" t="s">
        <v>958</v>
      </c>
      <c r="K46" s="10" t="s">
        <v>957</v>
      </c>
      <c r="L46" s="10" t="s">
        <v>957</v>
      </c>
      <c r="M46" s="10" t="s">
        <v>958</v>
      </c>
      <c r="N46" s="10" t="s">
        <v>957</v>
      </c>
      <c r="O46" s="10" t="s">
        <v>957</v>
      </c>
      <c r="P46" s="10" t="s">
        <v>958</v>
      </c>
      <c r="Q46" s="10" t="s">
        <v>957</v>
      </c>
      <c r="R46" s="10" t="s">
        <v>958</v>
      </c>
      <c r="S46" s="10" t="s">
        <v>957</v>
      </c>
      <c r="T46" s="10" t="s">
        <v>957</v>
      </c>
      <c r="U46" s="10" t="s">
        <v>1040</v>
      </c>
    </row>
    <row r="47" spans="1:21" ht="15.75" customHeight="1">
      <c r="A47" s="50"/>
      <c r="B47" s="50"/>
      <c r="C47" s="10" t="s">
        <v>1042</v>
      </c>
      <c r="D47" s="10"/>
      <c r="E47" s="10" t="s">
        <v>1013</v>
      </c>
      <c r="F47" s="10" t="s">
        <v>988</v>
      </c>
      <c r="G47" s="10" t="s">
        <v>960</v>
      </c>
      <c r="H47" s="10" t="s">
        <v>958</v>
      </c>
      <c r="I47" s="10" t="s">
        <v>958</v>
      </c>
      <c r="J47" s="10" t="s">
        <v>958</v>
      </c>
      <c r="K47" s="10" t="s">
        <v>958</v>
      </c>
      <c r="L47" s="10" t="s">
        <v>958</v>
      </c>
      <c r="M47" s="10" t="s">
        <v>958</v>
      </c>
      <c r="N47" s="10" t="s">
        <v>957</v>
      </c>
      <c r="O47" s="10" t="s">
        <v>957</v>
      </c>
      <c r="P47" s="10" t="s">
        <v>958</v>
      </c>
      <c r="Q47" s="10" t="s">
        <v>958</v>
      </c>
      <c r="R47" s="10" t="s">
        <v>958</v>
      </c>
      <c r="S47" s="10" t="s">
        <v>958</v>
      </c>
      <c r="T47" s="10" t="s">
        <v>957</v>
      </c>
      <c r="U47" s="10" t="s">
        <v>1040</v>
      </c>
    </row>
    <row r="48" spans="1:21" ht="15.75" customHeight="1">
      <c r="A48" s="51"/>
      <c r="B48" s="51"/>
      <c r="C48" s="10" t="s">
        <v>955</v>
      </c>
      <c r="D48" s="10"/>
      <c r="E48" s="10" t="s">
        <v>1013</v>
      </c>
      <c r="F48" s="10" t="s">
        <v>988</v>
      </c>
      <c r="G48" s="10" t="s">
        <v>960</v>
      </c>
      <c r="H48" s="10" t="s">
        <v>958</v>
      </c>
      <c r="I48" s="10" t="s">
        <v>958</v>
      </c>
      <c r="J48" s="10" t="s">
        <v>958</v>
      </c>
      <c r="K48" s="10" t="s">
        <v>957</v>
      </c>
      <c r="L48" s="10" t="s">
        <v>957</v>
      </c>
      <c r="M48" s="10" t="s">
        <v>958</v>
      </c>
      <c r="N48" s="10" t="s">
        <v>957</v>
      </c>
      <c r="O48" s="10" t="s">
        <v>957</v>
      </c>
      <c r="P48" s="10" t="s">
        <v>958</v>
      </c>
      <c r="Q48" s="10" t="s">
        <v>957</v>
      </c>
      <c r="R48" s="10" t="s">
        <v>958</v>
      </c>
      <c r="S48" s="10" t="s">
        <v>957</v>
      </c>
      <c r="T48" s="10" t="s">
        <v>957</v>
      </c>
      <c r="U48" s="10" t="s">
        <v>1040</v>
      </c>
    </row>
    <row r="49" spans="1:21" ht="15.75" customHeight="1">
      <c r="A49" s="68" t="s">
        <v>0</v>
      </c>
      <c r="B49" s="68" t="s">
        <v>975</v>
      </c>
      <c r="C49" s="10" t="s">
        <v>1097</v>
      </c>
      <c r="D49" s="10" t="s">
        <v>1087</v>
      </c>
      <c r="E49" s="10" t="s">
        <v>1013</v>
      </c>
      <c r="F49" s="10" t="s">
        <v>988</v>
      </c>
      <c r="G49" s="10" t="s">
        <v>980</v>
      </c>
      <c r="H49" s="10" t="s">
        <v>1098</v>
      </c>
      <c r="I49" s="10" t="s">
        <v>958</v>
      </c>
      <c r="J49" s="10" t="s">
        <v>1099</v>
      </c>
      <c r="K49" s="10" t="s">
        <v>958</v>
      </c>
      <c r="L49" s="10" t="s">
        <v>958</v>
      </c>
      <c r="M49" s="10" t="s">
        <v>958</v>
      </c>
      <c r="N49" s="10" t="s">
        <v>958</v>
      </c>
      <c r="O49" s="10" t="s">
        <v>958</v>
      </c>
      <c r="P49" s="10" t="s">
        <v>958</v>
      </c>
      <c r="Q49" s="10" t="s">
        <v>957</v>
      </c>
      <c r="R49" s="10" t="s">
        <v>958</v>
      </c>
      <c r="S49" s="10" t="s">
        <v>957</v>
      </c>
      <c r="T49" s="10" t="s">
        <v>958</v>
      </c>
      <c r="U49" s="10" t="s">
        <v>981</v>
      </c>
    </row>
    <row r="50" spans="1:21" ht="15.75" customHeight="1">
      <c r="A50" s="50"/>
      <c r="B50" s="50"/>
      <c r="C50" s="10" t="s">
        <v>1100</v>
      </c>
      <c r="D50" s="10" t="s">
        <v>1101</v>
      </c>
      <c r="E50" s="10" t="s">
        <v>1013</v>
      </c>
      <c r="F50" s="10" t="s">
        <v>979</v>
      </c>
      <c r="G50" s="10" t="s">
        <v>980</v>
      </c>
      <c r="H50" s="10" t="s">
        <v>958</v>
      </c>
      <c r="I50" s="10" t="s">
        <v>958</v>
      </c>
      <c r="J50" s="10" t="s">
        <v>1102</v>
      </c>
      <c r="K50" s="10" t="s">
        <v>958</v>
      </c>
      <c r="L50" s="10" t="s">
        <v>958</v>
      </c>
      <c r="M50" s="10" t="s">
        <v>958</v>
      </c>
      <c r="N50" s="10" t="s">
        <v>958</v>
      </c>
      <c r="O50" s="10" t="s">
        <v>958</v>
      </c>
      <c r="P50" s="10" t="s">
        <v>958</v>
      </c>
      <c r="Q50" s="10" t="s">
        <v>958</v>
      </c>
      <c r="R50" s="10" t="s">
        <v>958</v>
      </c>
      <c r="S50" s="10" t="s">
        <v>957</v>
      </c>
      <c r="T50" s="10" t="s">
        <v>957</v>
      </c>
      <c r="U50" s="10" t="s">
        <v>1040</v>
      </c>
    </row>
    <row r="51" spans="1:21" ht="15.75" customHeight="1">
      <c r="A51" s="50"/>
      <c r="B51" s="50"/>
      <c r="C51" s="10" t="s">
        <v>1103</v>
      </c>
      <c r="D51" s="10" t="s">
        <v>1104</v>
      </c>
      <c r="E51" s="10" t="s">
        <v>1013</v>
      </c>
      <c r="F51" s="10" t="s">
        <v>979</v>
      </c>
      <c r="G51" s="10" t="s">
        <v>980</v>
      </c>
      <c r="H51" s="10" t="s">
        <v>958</v>
      </c>
      <c r="I51" s="10" t="s">
        <v>958</v>
      </c>
      <c r="J51" s="10" t="s">
        <v>1105</v>
      </c>
      <c r="K51" s="10" t="s">
        <v>958</v>
      </c>
      <c r="L51" s="10" t="s">
        <v>958</v>
      </c>
      <c r="M51" s="10" t="s">
        <v>958</v>
      </c>
      <c r="N51" s="10" t="s">
        <v>958</v>
      </c>
      <c r="O51" s="10" t="s">
        <v>958</v>
      </c>
      <c r="P51" s="10" t="s">
        <v>958</v>
      </c>
      <c r="Q51" s="10" t="s">
        <v>958</v>
      </c>
      <c r="R51" s="10" t="s">
        <v>958</v>
      </c>
      <c r="S51" s="10" t="s">
        <v>957</v>
      </c>
      <c r="T51" s="10" t="s">
        <v>957</v>
      </c>
      <c r="U51" s="10" t="s">
        <v>1040</v>
      </c>
    </row>
    <row r="52" spans="1:21" ht="15.75" customHeight="1">
      <c r="A52" s="50"/>
      <c r="B52" s="50"/>
      <c r="C52" s="10" t="s">
        <v>1106</v>
      </c>
      <c r="D52" s="10" t="s">
        <v>1065</v>
      </c>
      <c r="E52" s="10" t="s">
        <v>1013</v>
      </c>
      <c r="F52" s="10" t="s">
        <v>979</v>
      </c>
      <c r="G52" s="10" t="s">
        <v>1107</v>
      </c>
      <c r="H52" s="10" t="s">
        <v>1098</v>
      </c>
      <c r="I52" s="10" t="s">
        <v>958</v>
      </c>
      <c r="J52" s="10" t="s">
        <v>1108</v>
      </c>
      <c r="K52" s="10" t="s">
        <v>958</v>
      </c>
      <c r="L52" s="10" t="s">
        <v>958</v>
      </c>
      <c r="M52" s="10" t="s">
        <v>958</v>
      </c>
      <c r="N52" s="10" t="s">
        <v>1109</v>
      </c>
      <c r="O52" s="10" t="s">
        <v>958</v>
      </c>
      <c r="P52" s="10" t="s">
        <v>958</v>
      </c>
      <c r="Q52" s="10" t="s">
        <v>957</v>
      </c>
      <c r="R52" s="10" t="s">
        <v>958</v>
      </c>
      <c r="S52" s="10" t="s">
        <v>957</v>
      </c>
      <c r="T52" s="10" t="s">
        <v>957</v>
      </c>
      <c r="U52" s="10" t="s">
        <v>1040</v>
      </c>
    </row>
    <row r="53" spans="1:21" ht="15.75" customHeight="1">
      <c r="A53" s="50"/>
      <c r="B53" s="50"/>
      <c r="C53" s="10" t="s">
        <v>1100</v>
      </c>
      <c r="D53" s="10" t="s">
        <v>1101</v>
      </c>
      <c r="E53" s="10" t="s">
        <v>1013</v>
      </c>
      <c r="F53" s="10" t="s">
        <v>979</v>
      </c>
      <c r="G53" s="10" t="s">
        <v>980</v>
      </c>
      <c r="H53" s="10" t="s">
        <v>958</v>
      </c>
      <c r="I53" s="10" t="s">
        <v>958</v>
      </c>
      <c r="J53" s="10" t="s">
        <v>1110</v>
      </c>
      <c r="K53" s="10" t="s">
        <v>958</v>
      </c>
      <c r="L53" s="10" t="s">
        <v>958</v>
      </c>
      <c r="M53" s="10" t="s">
        <v>958</v>
      </c>
      <c r="N53" s="10" t="s">
        <v>958</v>
      </c>
      <c r="O53" s="10" t="s">
        <v>958</v>
      </c>
      <c r="P53" s="10" t="s">
        <v>958</v>
      </c>
      <c r="Q53" s="10" t="s">
        <v>958</v>
      </c>
      <c r="R53" s="10" t="s">
        <v>958</v>
      </c>
      <c r="S53" s="10" t="s">
        <v>957</v>
      </c>
      <c r="T53" s="10" t="s">
        <v>957</v>
      </c>
      <c r="U53" s="10" t="s">
        <v>1040</v>
      </c>
    </row>
    <row r="54" spans="1:21" ht="15.75" customHeight="1">
      <c r="A54" s="50"/>
      <c r="B54" s="50"/>
      <c r="C54" s="10" t="s">
        <v>1111</v>
      </c>
      <c r="D54" s="10" t="s">
        <v>1112</v>
      </c>
      <c r="E54" s="10" t="s">
        <v>1013</v>
      </c>
      <c r="F54" s="10" t="s">
        <v>979</v>
      </c>
      <c r="G54" s="10" t="s">
        <v>980</v>
      </c>
      <c r="H54" s="10" t="s">
        <v>958</v>
      </c>
      <c r="I54" s="10" t="s">
        <v>958</v>
      </c>
      <c r="J54" s="10" t="s">
        <v>958</v>
      </c>
      <c r="K54" s="10" t="s">
        <v>958</v>
      </c>
      <c r="L54" s="10" t="s">
        <v>1113</v>
      </c>
      <c r="M54" s="10" t="s">
        <v>958</v>
      </c>
      <c r="N54" s="10" t="s">
        <v>958</v>
      </c>
      <c r="O54" s="10" t="s">
        <v>958</v>
      </c>
      <c r="P54" s="10" t="s">
        <v>958</v>
      </c>
      <c r="Q54" s="10" t="s">
        <v>958</v>
      </c>
      <c r="R54" s="10" t="s">
        <v>958</v>
      </c>
      <c r="S54" s="10" t="s">
        <v>958</v>
      </c>
      <c r="T54" s="10" t="s">
        <v>957</v>
      </c>
      <c r="U54" s="10" t="s">
        <v>981</v>
      </c>
    </row>
    <row r="55" spans="1:21" ht="15.75" customHeight="1">
      <c r="A55" s="50"/>
      <c r="B55" s="50"/>
      <c r="C55" s="10" t="s">
        <v>1114</v>
      </c>
      <c r="D55" s="10" t="s">
        <v>1115</v>
      </c>
      <c r="E55" s="10" t="s">
        <v>1043</v>
      </c>
      <c r="F55" s="10" t="s">
        <v>979</v>
      </c>
      <c r="G55" s="10" t="s">
        <v>980</v>
      </c>
      <c r="H55" s="10" t="s">
        <v>958</v>
      </c>
      <c r="I55" s="10" t="s">
        <v>1116</v>
      </c>
      <c r="J55" s="10" t="s">
        <v>958</v>
      </c>
      <c r="K55" s="10" t="s">
        <v>958</v>
      </c>
      <c r="L55" s="10" t="s">
        <v>958</v>
      </c>
      <c r="M55" s="10" t="s">
        <v>958</v>
      </c>
      <c r="N55" s="10" t="s">
        <v>958</v>
      </c>
      <c r="O55" s="10" t="s">
        <v>958</v>
      </c>
      <c r="P55" s="10" t="s">
        <v>958</v>
      </c>
      <c r="Q55" s="10" t="s">
        <v>958</v>
      </c>
      <c r="R55" s="10" t="s">
        <v>958</v>
      </c>
      <c r="S55" s="10" t="s">
        <v>958</v>
      </c>
      <c r="T55" s="10" t="s">
        <v>957</v>
      </c>
      <c r="U55" s="10" t="s">
        <v>981</v>
      </c>
    </row>
    <row r="56" spans="1:21" ht="15.75" customHeight="1">
      <c r="A56" s="50"/>
      <c r="B56" s="50"/>
      <c r="C56" s="10" t="s">
        <v>1117</v>
      </c>
      <c r="D56" s="10" t="s">
        <v>1027</v>
      </c>
      <c r="E56" s="10" t="s">
        <v>1043</v>
      </c>
      <c r="F56" s="10" t="s">
        <v>979</v>
      </c>
      <c r="G56" s="10" t="s">
        <v>980</v>
      </c>
      <c r="H56" s="10" t="s">
        <v>1118</v>
      </c>
      <c r="I56" s="10" t="s">
        <v>958</v>
      </c>
      <c r="J56" s="10" t="s">
        <v>1119</v>
      </c>
      <c r="K56" s="10" t="s">
        <v>958</v>
      </c>
      <c r="L56" s="10" t="s">
        <v>958</v>
      </c>
      <c r="M56" s="10" t="s">
        <v>958</v>
      </c>
      <c r="N56" s="10" t="s">
        <v>958</v>
      </c>
      <c r="O56" s="10" t="s">
        <v>958</v>
      </c>
      <c r="P56" s="10" t="s">
        <v>958</v>
      </c>
      <c r="Q56" s="10" t="s">
        <v>957</v>
      </c>
      <c r="R56" s="10" t="s">
        <v>958</v>
      </c>
      <c r="S56" s="10" t="s">
        <v>957</v>
      </c>
      <c r="T56" s="10" t="s">
        <v>958</v>
      </c>
      <c r="U56" s="10" t="s">
        <v>981</v>
      </c>
    </row>
    <row r="57" spans="1:21" ht="15.75" customHeight="1">
      <c r="A57" s="50"/>
      <c r="B57" s="50"/>
      <c r="C57" s="10" t="s">
        <v>1055</v>
      </c>
      <c r="D57" s="10" t="s">
        <v>1056</v>
      </c>
      <c r="E57" s="10" t="s">
        <v>1043</v>
      </c>
      <c r="F57" s="10" t="s">
        <v>979</v>
      </c>
      <c r="G57" s="10" t="s">
        <v>980</v>
      </c>
      <c r="H57" s="10" t="s">
        <v>958</v>
      </c>
      <c r="I57" s="10" t="s">
        <v>958</v>
      </c>
      <c r="J57" s="10" t="s">
        <v>958</v>
      </c>
      <c r="K57" s="10" t="s">
        <v>958</v>
      </c>
      <c r="L57" s="10" t="s">
        <v>1120</v>
      </c>
      <c r="M57" s="10" t="s">
        <v>958</v>
      </c>
      <c r="N57" s="10" t="s">
        <v>958</v>
      </c>
      <c r="O57" s="10" t="s">
        <v>958</v>
      </c>
      <c r="P57" s="10" t="s">
        <v>958</v>
      </c>
      <c r="Q57" s="10" t="s">
        <v>957</v>
      </c>
      <c r="R57" s="10" t="s">
        <v>958</v>
      </c>
      <c r="S57" s="10" t="s">
        <v>958</v>
      </c>
      <c r="T57" s="10" t="s">
        <v>958</v>
      </c>
      <c r="U57" s="10" t="s">
        <v>981</v>
      </c>
    </row>
    <row r="58" spans="1:21" ht="15.75" customHeight="1">
      <c r="A58" s="50"/>
      <c r="B58" s="50"/>
      <c r="C58" s="10" t="s">
        <v>1121</v>
      </c>
      <c r="D58" s="10" t="s">
        <v>1122</v>
      </c>
      <c r="E58" s="10" t="s">
        <v>1013</v>
      </c>
      <c r="F58" s="10" t="s">
        <v>988</v>
      </c>
      <c r="G58" s="10" t="s">
        <v>980</v>
      </c>
      <c r="H58" s="10" t="s">
        <v>1098</v>
      </c>
      <c r="I58" s="10" t="s">
        <v>958</v>
      </c>
      <c r="J58" s="10" t="s">
        <v>958</v>
      </c>
      <c r="K58" s="10" t="s">
        <v>958</v>
      </c>
      <c r="L58" s="10" t="s">
        <v>958</v>
      </c>
      <c r="M58" s="10" t="s">
        <v>958</v>
      </c>
      <c r="N58" s="10" t="s">
        <v>958</v>
      </c>
      <c r="O58" s="10" t="s">
        <v>958</v>
      </c>
      <c r="P58" s="10" t="s">
        <v>958</v>
      </c>
      <c r="Q58" s="10" t="s">
        <v>957</v>
      </c>
      <c r="R58" s="10" t="s">
        <v>958</v>
      </c>
      <c r="S58" s="10" t="s">
        <v>958</v>
      </c>
      <c r="T58" s="10" t="s">
        <v>958</v>
      </c>
      <c r="U58" s="10" t="s">
        <v>981</v>
      </c>
    </row>
    <row r="59" spans="1:21" ht="15.75" customHeight="1">
      <c r="A59" s="50"/>
      <c r="B59" s="50"/>
      <c r="C59" s="10" t="s">
        <v>1123</v>
      </c>
      <c r="D59" s="10" t="s">
        <v>1124</v>
      </c>
      <c r="E59" s="10" t="s">
        <v>1013</v>
      </c>
      <c r="F59" s="10" t="s">
        <v>988</v>
      </c>
      <c r="G59" s="10" t="s">
        <v>980</v>
      </c>
      <c r="H59" s="10" t="s">
        <v>1098</v>
      </c>
      <c r="I59" s="10" t="s">
        <v>958</v>
      </c>
      <c r="J59" s="10" t="s">
        <v>958</v>
      </c>
      <c r="K59" s="10" t="s">
        <v>958</v>
      </c>
      <c r="L59" s="10" t="s">
        <v>958</v>
      </c>
      <c r="M59" s="10" t="s">
        <v>958</v>
      </c>
      <c r="N59" s="10" t="s">
        <v>958</v>
      </c>
      <c r="O59" s="10" t="s">
        <v>958</v>
      </c>
      <c r="P59" s="10" t="s">
        <v>958</v>
      </c>
      <c r="Q59" s="10" t="s">
        <v>957</v>
      </c>
      <c r="R59" s="10" t="s">
        <v>958</v>
      </c>
      <c r="S59" s="10" t="s">
        <v>958</v>
      </c>
      <c r="T59" s="10" t="s">
        <v>958</v>
      </c>
      <c r="U59" s="10" t="s">
        <v>981</v>
      </c>
    </row>
    <row r="60" spans="1:21" ht="15.75" customHeight="1">
      <c r="A60" s="50"/>
      <c r="B60" s="50"/>
      <c r="C60" s="10" t="s">
        <v>1001</v>
      </c>
      <c r="D60" s="10" t="s">
        <v>1002</v>
      </c>
      <c r="E60" s="10" t="s">
        <v>1013</v>
      </c>
      <c r="F60" s="10" t="s">
        <v>1033</v>
      </c>
      <c r="G60" s="10" t="s">
        <v>980</v>
      </c>
      <c r="H60" s="10" t="s">
        <v>1098</v>
      </c>
      <c r="I60" s="10" t="s">
        <v>958</v>
      </c>
      <c r="J60" s="10" t="s">
        <v>958</v>
      </c>
      <c r="K60" s="10" t="s">
        <v>958</v>
      </c>
      <c r="L60" s="10" t="s">
        <v>958</v>
      </c>
      <c r="M60" s="10" t="s">
        <v>958</v>
      </c>
      <c r="N60" s="10" t="s">
        <v>958</v>
      </c>
      <c r="O60" s="10" t="s">
        <v>958</v>
      </c>
      <c r="P60" s="10" t="s">
        <v>958</v>
      </c>
      <c r="Q60" s="10" t="s">
        <v>957</v>
      </c>
      <c r="R60" s="10" t="s">
        <v>958</v>
      </c>
      <c r="S60" s="10" t="s">
        <v>958</v>
      </c>
      <c r="T60" s="10" t="s">
        <v>958</v>
      </c>
      <c r="U60" s="10" t="s">
        <v>981</v>
      </c>
    </row>
    <row r="61" spans="1:21" ht="15.75" customHeight="1">
      <c r="A61" s="50"/>
      <c r="B61" s="50"/>
      <c r="C61" s="10" t="s">
        <v>1125</v>
      </c>
      <c r="D61" s="10" t="s">
        <v>1126</v>
      </c>
      <c r="E61" s="10" t="s">
        <v>1013</v>
      </c>
      <c r="F61" s="10" t="s">
        <v>1033</v>
      </c>
      <c r="G61" s="10" t="s">
        <v>980</v>
      </c>
      <c r="H61" s="10" t="s">
        <v>1118</v>
      </c>
      <c r="I61" s="10" t="s">
        <v>958</v>
      </c>
      <c r="J61" s="10" t="s">
        <v>958</v>
      </c>
      <c r="K61" s="10" t="s">
        <v>958</v>
      </c>
      <c r="L61" s="10" t="s">
        <v>958</v>
      </c>
      <c r="M61" s="10" t="s">
        <v>958</v>
      </c>
      <c r="N61" s="10" t="s">
        <v>958</v>
      </c>
      <c r="O61" s="10" t="s">
        <v>958</v>
      </c>
      <c r="P61" s="10" t="s">
        <v>958</v>
      </c>
      <c r="Q61" s="10" t="s">
        <v>958</v>
      </c>
      <c r="R61" s="10" t="s">
        <v>957</v>
      </c>
      <c r="S61" s="10" t="s">
        <v>958</v>
      </c>
      <c r="T61" s="10" t="s">
        <v>958</v>
      </c>
      <c r="U61" s="10" t="s">
        <v>981</v>
      </c>
    </row>
    <row r="62" spans="1:21" ht="15.75" customHeight="1">
      <c r="A62" s="50"/>
      <c r="B62" s="50"/>
      <c r="C62" s="10" t="s">
        <v>1127</v>
      </c>
      <c r="D62" s="10" t="s">
        <v>1128</v>
      </c>
      <c r="E62" s="10" t="s">
        <v>1013</v>
      </c>
      <c r="F62" s="10" t="s">
        <v>1033</v>
      </c>
      <c r="G62" s="10" t="s">
        <v>980</v>
      </c>
      <c r="H62" s="10" t="s">
        <v>59</v>
      </c>
      <c r="I62" s="10" t="s">
        <v>958</v>
      </c>
      <c r="J62" s="10" t="s">
        <v>958</v>
      </c>
      <c r="K62" s="10" t="s">
        <v>958</v>
      </c>
      <c r="L62" s="10" t="s">
        <v>958</v>
      </c>
      <c r="M62" s="10" t="s">
        <v>958</v>
      </c>
      <c r="N62" s="10" t="s">
        <v>958</v>
      </c>
      <c r="O62" s="10" t="s">
        <v>958</v>
      </c>
      <c r="P62" s="10" t="s">
        <v>958</v>
      </c>
      <c r="Q62" s="10" t="s">
        <v>957</v>
      </c>
      <c r="R62" s="10" t="s">
        <v>958</v>
      </c>
      <c r="S62" s="10" t="s">
        <v>958</v>
      </c>
      <c r="T62" s="10" t="s">
        <v>958</v>
      </c>
      <c r="U62" s="10" t="s">
        <v>981</v>
      </c>
    </row>
    <row r="63" spans="1:21" ht="15.75" customHeight="1">
      <c r="A63" s="50"/>
      <c r="B63" s="50"/>
      <c r="C63" s="10" t="s">
        <v>1129</v>
      </c>
      <c r="D63" s="10" t="s">
        <v>1130</v>
      </c>
      <c r="E63" s="10" t="s">
        <v>1043</v>
      </c>
      <c r="F63" s="10" t="s">
        <v>988</v>
      </c>
      <c r="G63" s="10" t="s">
        <v>980</v>
      </c>
      <c r="H63" s="10" t="s">
        <v>1098</v>
      </c>
      <c r="I63" s="10" t="s">
        <v>958</v>
      </c>
      <c r="J63" s="10" t="s">
        <v>958</v>
      </c>
      <c r="K63" s="10" t="s">
        <v>958</v>
      </c>
      <c r="L63" s="10" t="s">
        <v>958</v>
      </c>
      <c r="M63" s="10" t="s">
        <v>958</v>
      </c>
      <c r="N63" s="10" t="s">
        <v>958</v>
      </c>
      <c r="O63" s="10" t="s">
        <v>958</v>
      </c>
      <c r="P63" s="10" t="s">
        <v>958</v>
      </c>
      <c r="Q63" s="10" t="s">
        <v>957</v>
      </c>
      <c r="R63" s="10" t="s">
        <v>958</v>
      </c>
      <c r="S63" s="10" t="s">
        <v>958</v>
      </c>
      <c r="T63" s="10" t="s">
        <v>958</v>
      </c>
      <c r="U63" s="10" t="s">
        <v>981</v>
      </c>
    </row>
    <row r="64" spans="1:21" ht="15.75" customHeight="1">
      <c r="A64" s="50"/>
      <c r="B64" s="50"/>
      <c r="C64" s="10" t="s">
        <v>1131</v>
      </c>
      <c r="D64" s="10" t="s">
        <v>1132</v>
      </c>
      <c r="E64" s="10" t="s">
        <v>1133</v>
      </c>
      <c r="F64" s="10" t="s">
        <v>1033</v>
      </c>
      <c r="G64" s="10" t="s">
        <v>1034</v>
      </c>
      <c r="H64" s="10" t="s">
        <v>957</v>
      </c>
      <c r="I64" s="10" t="s">
        <v>958</v>
      </c>
      <c r="J64" s="10" t="s">
        <v>957</v>
      </c>
      <c r="K64" s="10" t="s">
        <v>958</v>
      </c>
      <c r="L64" s="10" t="s">
        <v>958</v>
      </c>
      <c r="M64" s="10" t="s">
        <v>958</v>
      </c>
      <c r="N64" s="10" t="s">
        <v>957</v>
      </c>
      <c r="O64" s="10" t="s">
        <v>958</v>
      </c>
      <c r="P64" s="10" t="s">
        <v>957</v>
      </c>
      <c r="Q64" s="10" t="s">
        <v>957</v>
      </c>
      <c r="R64" s="10" t="s">
        <v>958</v>
      </c>
      <c r="S64" s="10" t="s">
        <v>957</v>
      </c>
      <c r="T64" s="10" t="s">
        <v>958</v>
      </c>
      <c r="U64" s="10" t="s">
        <v>981</v>
      </c>
    </row>
    <row r="65" spans="1:21" ht="15.75" customHeight="1">
      <c r="A65" s="50"/>
      <c r="B65" s="51"/>
      <c r="C65" s="10" t="s">
        <v>1134</v>
      </c>
      <c r="D65" s="10" t="s">
        <v>1135</v>
      </c>
      <c r="E65" s="10" t="s">
        <v>1133</v>
      </c>
      <c r="F65" s="10" t="s">
        <v>1033</v>
      </c>
      <c r="G65" s="10" t="s">
        <v>1034</v>
      </c>
      <c r="H65" s="10" t="s">
        <v>957</v>
      </c>
      <c r="I65" s="10" t="s">
        <v>958</v>
      </c>
      <c r="J65" s="10" t="s">
        <v>957</v>
      </c>
      <c r="K65" s="10" t="s">
        <v>958</v>
      </c>
      <c r="L65" s="10" t="s">
        <v>958</v>
      </c>
      <c r="M65" s="10" t="s">
        <v>958</v>
      </c>
      <c r="N65" s="10" t="s">
        <v>957</v>
      </c>
      <c r="O65" s="10" t="s">
        <v>958</v>
      </c>
      <c r="P65" s="10" t="s">
        <v>957</v>
      </c>
      <c r="Q65" s="10" t="s">
        <v>957</v>
      </c>
      <c r="R65" s="10" t="s">
        <v>958</v>
      </c>
      <c r="S65" s="10" t="s">
        <v>957</v>
      </c>
      <c r="T65" s="10" t="s">
        <v>957</v>
      </c>
      <c r="U65" s="10" t="s">
        <v>1040</v>
      </c>
    </row>
    <row r="66" spans="1:21" ht="15.75" customHeight="1">
      <c r="A66" s="50"/>
      <c r="B66" s="68" t="s">
        <v>1041</v>
      </c>
      <c r="C66" s="10" t="s">
        <v>1136</v>
      </c>
      <c r="D66" s="10"/>
      <c r="E66" s="10" t="s">
        <v>1013</v>
      </c>
      <c r="F66" s="10" t="s">
        <v>988</v>
      </c>
      <c r="G66" s="10" t="s">
        <v>960</v>
      </c>
      <c r="H66" s="10" t="s">
        <v>958</v>
      </c>
      <c r="I66" s="10" t="s">
        <v>958</v>
      </c>
      <c r="J66" s="10" t="s">
        <v>957</v>
      </c>
      <c r="K66" s="10" t="s">
        <v>958</v>
      </c>
      <c r="L66" s="10" t="s">
        <v>958</v>
      </c>
      <c r="M66" s="10" t="s">
        <v>958</v>
      </c>
      <c r="N66" s="10" t="s">
        <v>957</v>
      </c>
      <c r="O66" s="10" t="s">
        <v>958</v>
      </c>
      <c r="P66" s="10" t="s">
        <v>958</v>
      </c>
      <c r="Q66" s="10" t="s">
        <v>958</v>
      </c>
      <c r="R66" s="10" t="s">
        <v>958</v>
      </c>
      <c r="S66" s="10" t="s">
        <v>958</v>
      </c>
      <c r="T66" s="10" t="s">
        <v>957</v>
      </c>
      <c r="U66" s="10" t="s">
        <v>1040</v>
      </c>
    </row>
    <row r="67" spans="1:21" ht="15.75" customHeight="1">
      <c r="A67" s="50"/>
      <c r="B67" s="50"/>
      <c r="C67" s="10" t="s">
        <v>1042</v>
      </c>
      <c r="D67" s="10"/>
      <c r="E67" s="10" t="s">
        <v>1013</v>
      </c>
      <c r="F67" s="10" t="s">
        <v>988</v>
      </c>
      <c r="G67" s="10" t="s">
        <v>960</v>
      </c>
      <c r="H67" s="10" t="s">
        <v>958</v>
      </c>
      <c r="I67" s="10" t="s">
        <v>958</v>
      </c>
      <c r="J67" s="10" t="s">
        <v>957</v>
      </c>
      <c r="K67" s="10" t="s">
        <v>958</v>
      </c>
      <c r="L67" s="10" t="s">
        <v>958</v>
      </c>
      <c r="M67" s="10" t="s">
        <v>958</v>
      </c>
      <c r="N67" s="10" t="s">
        <v>957</v>
      </c>
      <c r="O67" s="10" t="s">
        <v>958</v>
      </c>
      <c r="P67" s="10" t="s">
        <v>958</v>
      </c>
      <c r="Q67" s="10" t="s">
        <v>958</v>
      </c>
      <c r="R67" s="10" t="s">
        <v>958</v>
      </c>
      <c r="S67" s="10" t="s">
        <v>958</v>
      </c>
      <c r="T67" s="10" t="s">
        <v>957</v>
      </c>
      <c r="U67" s="10" t="s">
        <v>1040</v>
      </c>
    </row>
    <row r="68" spans="1:21" ht="15.75" customHeight="1">
      <c r="A68" s="51"/>
      <c r="B68" s="51"/>
      <c r="C68" s="10" t="s">
        <v>963</v>
      </c>
      <c r="D68" s="10"/>
      <c r="E68" s="10" t="s">
        <v>1013</v>
      </c>
      <c r="F68" s="10" t="s">
        <v>988</v>
      </c>
      <c r="G68" s="10" t="s">
        <v>960</v>
      </c>
      <c r="H68" s="10" t="s">
        <v>958</v>
      </c>
      <c r="I68" s="10" t="s">
        <v>958</v>
      </c>
      <c r="J68" s="10" t="s">
        <v>957</v>
      </c>
      <c r="K68" s="10" t="s">
        <v>958</v>
      </c>
      <c r="L68" s="10" t="s">
        <v>958</v>
      </c>
      <c r="M68" s="10" t="s">
        <v>958</v>
      </c>
      <c r="N68" s="10" t="s">
        <v>957</v>
      </c>
      <c r="O68" s="10" t="s">
        <v>958</v>
      </c>
      <c r="P68" s="10" t="s">
        <v>958</v>
      </c>
      <c r="Q68" s="10" t="s">
        <v>958</v>
      </c>
      <c r="R68" s="10" t="s">
        <v>958</v>
      </c>
      <c r="S68" s="10" t="s">
        <v>958</v>
      </c>
      <c r="T68" s="10" t="s">
        <v>957</v>
      </c>
      <c r="U68" s="10" t="s">
        <v>1040</v>
      </c>
    </row>
    <row r="69" spans="1:21" ht="15.75" customHeight="1"/>
    <row r="70" spans="1:21" ht="15.75" customHeight="1"/>
    <row r="71" spans="1:21" ht="15.75" customHeight="1"/>
    <row r="72" spans="1:21" ht="15.75" customHeight="1"/>
    <row r="73" spans="1:21" ht="15.75" customHeight="1"/>
    <row r="74" spans="1:21" ht="15.75" customHeight="1"/>
    <row r="75" spans="1:21" ht="15.75" customHeight="1"/>
    <row r="76" spans="1:21" ht="15.75" customHeight="1"/>
    <row r="77" spans="1:21" ht="15.75" customHeight="1"/>
    <row r="78" spans="1:21" ht="15.75" customHeight="1"/>
    <row r="79" spans="1:21" ht="15.75" customHeight="1"/>
    <row r="80" spans="1:21"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H1:O1"/>
    <mergeCell ref="P1:T1"/>
    <mergeCell ref="U1:U2"/>
    <mergeCell ref="A1:A2"/>
    <mergeCell ref="C1:C2"/>
    <mergeCell ref="D1:D2"/>
    <mergeCell ref="E1:E2"/>
    <mergeCell ref="F1:F2"/>
    <mergeCell ref="G1:G2"/>
    <mergeCell ref="A3:A22"/>
    <mergeCell ref="B21:B22"/>
    <mergeCell ref="B44:B48"/>
    <mergeCell ref="B49:B65"/>
    <mergeCell ref="B1:B2"/>
    <mergeCell ref="B3:B20"/>
    <mergeCell ref="A23:A40"/>
    <mergeCell ref="B23:B40"/>
    <mergeCell ref="A41:A48"/>
    <mergeCell ref="B41:B43"/>
    <mergeCell ref="A49:A68"/>
    <mergeCell ref="B66:B68"/>
  </mergeCells>
  <pageMargins left="0.7" right="0.7" top="0.75" bottom="0.75" header="0" footer="0"/>
  <pageSetup paperSize="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ROSCI0075</vt:lpstr>
      <vt:lpstr>ROSCI0380</vt:lpstr>
      <vt:lpstr>ROSAC0391</vt:lpstr>
      <vt:lpstr>ROSPA0110</vt:lpstr>
      <vt:lpstr>Măsuri</vt:lpstr>
      <vt:lpstr>Impact cumulat (vechi)</vt:lpstr>
      <vt:lpstr>ROSCI0075!Print_Titles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Adrian MOLDOVEANU</cp:lastModifiedBy>
  <cp:lastPrinted>2023-10-10T12:10:19Z</cp:lastPrinted>
  <dcterms:modified xsi:type="dcterms:W3CDTF">2023-10-10T12:13:27Z</dcterms:modified>
</cp:coreProperties>
</file>